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server\KOZOS\Dr. Morvai Gábor\SZEMÉLYES\IGAZGATAS\Lakossag_nepesseg\"/>
    </mc:Choice>
  </mc:AlternateContent>
  <bookViews>
    <workbookView xWindow="0" yWindow="0" windowWidth="19200" windowHeight="6930"/>
  </bookViews>
  <sheets>
    <sheet name="Táblázat" sheetId="4" r:id="rId1"/>
    <sheet name="Diagramok" sheetId="5" r:id="rId2"/>
    <sheet name="korosztályok" sheetId="6" r:id="rId3"/>
    <sheet name="2026" sheetId="9" r:id="rId4"/>
    <sheet name="2025" sheetId="10" r:id="rId5"/>
    <sheet name="2024" sheetId="11" r:id="rId6"/>
    <sheet name="kormegoszlas_2024-ig" sheetId="13" r:id="rId7"/>
    <sheet name="Munka3" sheetId="8" state="hidden" r:id="rId8"/>
  </sheets>
  <calcPr calcId="162913"/>
</workbook>
</file>

<file path=xl/calcChain.xml><?xml version="1.0" encoding="utf-8"?>
<calcChain xmlns="http://schemas.openxmlformats.org/spreadsheetml/2006/main">
  <c r="A2" i="8" l="1"/>
  <c r="B2" i="8"/>
  <c r="C2" i="8"/>
  <c r="D2" i="8"/>
  <c r="E2" i="8"/>
  <c r="F2" i="8"/>
  <c r="G2" i="8"/>
  <c r="H2" i="8"/>
  <c r="I2" i="8"/>
  <c r="J2" i="8"/>
  <c r="K2" i="8"/>
  <c r="L2" i="8"/>
  <c r="M2" i="8"/>
  <c r="N2" i="8"/>
  <c r="O2" i="8"/>
  <c r="P2" i="8"/>
  <c r="Q2" i="8"/>
  <c r="R2" i="8"/>
  <c r="S2" i="8"/>
  <c r="T2" i="8"/>
  <c r="U2" i="8"/>
  <c r="V2" i="8"/>
  <c r="W2" i="8"/>
  <c r="X2" i="8"/>
  <c r="Y2" i="8"/>
  <c r="Z2" i="8"/>
  <c r="AA2" i="8"/>
  <c r="AB2" i="8"/>
  <c r="AC2" i="8"/>
  <c r="AD2" i="8"/>
  <c r="AE2" i="8"/>
  <c r="AF2" i="8"/>
  <c r="AG2" i="8"/>
  <c r="AH2" i="8"/>
  <c r="AI2" i="8"/>
  <c r="AJ2" i="8"/>
  <c r="AK2" i="8"/>
  <c r="AL2" i="8"/>
  <c r="AM2" i="8"/>
  <c r="AN2" i="8"/>
  <c r="AO2" i="8"/>
  <c r="AP2" i="8"/>
  <c r="AQ2" i="8"/>
  <c r="AR2" i="8"/>
  <c r="AS2" i="8"/>
  <c r="AT2" i="8"/>
  <c r="AU2" i="8"/>
  <c r="AV2" i="8"/>
  <c r="AW2" i="8"/>
  <c r="AX2" i="8"/>
  <c r="AY2" i="8"/>
  <c r="AZ2" i="8"/>
  <c r="BA2" i="8"/>
  <c r="BB2" i="8"/>
  <c r="BC2" i="8"/>
  <c r="BD2" i="8"/>
  <c r="BE2" i="8"/>
  <c r="BF2" i="8"/>
  <c r="BG2" i="8"/>
  <c r="BH2" i="8"/>
  <c r="BI2" i="8"/>
  <c r="BJ2" i="8"/>
  <c r="BK2" i="8"/>
  <c r="BL2" i="8"/>
  <c r="BM2" i="8"/>
  <c r="BN2" i="8"/>
  <c r="BO2" i="8"/>
  <c r="BP2" i="8"/>
  <c r="BQ2" i="8"/>
  <c r="BR2" i="8"/>
  <c r="BS2" i="8"/>
  <c r="BT2" i="8"/>
  <c r="BU2" i="8"/>
  <c r="BV2" i="8"/>
  <c r="BW2" i="8"/>
  <c r="BX2" i="8"/>
  <c r="BY2" i="8"/>
  <c r="BZ2" i="8"/>
  <c r="CA2" i="8"/>
  <c r="CB2" i="8"/>
  <c r="CC2" i="8"/>
  <c r="CD2" i="8"/>
  <c r="CE2" i="8"/>
  <c r="CF2" i="8"/>
  <c r="CG2" i="8"/>
  <c r="CH2" i="8"/>
  <c r="CI2" i="8"/>
  <c r="CJ2" i="8"/>
  <c r="CK2" i="8"/>
  <c r="CL2" i="8"/>
  <c r="CM2" i="8"/>
  <c r="CN2" i="8"/>
  <c r="CO2" i="8"/>
  <c r="CP2" i="8"/>
  <c r="CQ2" i="8"/>
  <c r="CR2" i="8"/>
  <c r="CS2" i="8"/>
  <c r="CT2" i="8"/>
  <c r="CU2" i="8"/>
  <c r="CV2" i="8"/>
  <c r="CW2" i="8"/>
  <c r="AK12" i="4"/>
  <c r="AK9" i="4"/>
  <c r="AK8" i="4"/>
  <c r="AK5" i="4"/>
  <c r="AJ12" i="4"/>
  <c r="AJ9" i="4"/>
  <c r="AJ8" i="4"/>
  <c r="AJ5" i="4"/>
  <c r="AI5" i="4"/>
  <c r="AI8" i="4"/>
  <c r="AI9" i="4"/>
  <c r="AI12" i="4"/>
  <c r="AG5" i="4"/>
  <c r="AH5" i="4"/>
  <c r="AG8" i="4"/>
  <c r="AH8" i="4"/>
  <c r="AG9" i="4"/>
  <c r="AH9" i="4"/>
  <c r="AG12" i="4"/>
  <c r="AH12" i="4"/>
  <c r="AF5" i="4"/>
  <c r="AF8" i="4"/>
  <c r="AF9" i="4"/>
  <c r="AF12" i="4"/>
  <c r="AE5" i="4"/>
  <c r="AE8" i="4"/>
  <c r="AE9" i="4"/>
  <c r="AE12" i="4"/>
  <c r="AD5" i="4"/>
  <c r="AD8" i="4"/>
  <c r="AD9" i="4"/>
  <c r="AD12" i="4"/>
  <c r="AC5" i="4"/>
  <c r="AC8" i="4"/>
  <c r="AC9" i="4"/>
  <c r="AC12" i="4"/>
  <c r="AB5" i="4"/>
  <c r="AB8" i="4"/>
  <c r="AB9" i="4"/>
  <c r="AB12" i="4"/>
  <c r="Z12" i="4"/>
  <c r="Z8" i="4"/>
  <c r="Z9" i="4"/>
  <c r="Z5" i="4"/>
  <c r="AA5" i="4"/>
  <c r="AA8" i="4"/>
  <c r="AA9" i="4"/>
  <c r="AA12" i="4"/>
  <c r="Y5" i="4"/>
  <c r="Y8" i="4"/>
  <c r="Y9" i="4"/>
  <c r="Y12" i="4"/>
  <c r="X5" i="4"/>
  <c r="X8" i="4"/>
  <c r="X9" i="4"/>
  <c r="X12" i="4"/>
  <c r="B5" i="4"/>
  <c r="C5" i="4"/>
  <c r="D5" i="4"/>
  <c r="E5" i="4"/>
  <c r="F5" i="4"/>
  <c r="G5" i="4"/>
  <c r="H5" i="4"/>
  <c r="I5" i="4"/>
  <c r="J5" i="4"/>
  <c r="K5" i="4"/>
  <c r="L5" i="4"/>
  <c r="M5" i="4"/>
  <c r="N5" i="4"/>
  <c r="O5" i="4"/>
  <c r="P5" i="4"/>
  <c r="Q5" i="4"/>
  <c r="R5" i="4"/>
  <c r="S5" i="4"/>
  <c r="T5" i="4"/>
  <c r="U5" i="4"/>
  <c r="V5" i="4"/>
  <c r="W5" i="4"/>
  <c r="B8" i="4"/>
  <c r="C8" i="4"/>
  <c r="D8" i="4"/>
  <c r="E8" i="4"/>
  <c r="F8" i="4"/>
  <c r="G8" i="4"/>
  <c r="H8" i="4"/>
  <c r="I8" i="4"/>
  <c r="J8" i="4"/>
  <c r="K8" i="4"/>
  <c r="L8" i="4"/>
  <c r="M8" i="4"/>
  <c r="N8" i="4"/>
  <c r="O8" i="4"/>
  <c r="P8" i="4"/>
  <c r="Q8" i="4"/>
  <c r="R8" i="4"/>
  <c r="S8" i="4"/>
  <c r="T8" i="4"/>
  <c r="U8" i="4"/>
  <c r="V8" i="4"/>
  <c r="W8" i="4"/>
  <c r="B9" i="4"/>
  <c r="C9" i="4"/>
  <c r="D9" i="4"/>
  <c r="E9" i="4"/>
  <c r="F9" i="4"/>
  <c r="G9" i="4"/>
  <c r="H9" i="4"/>
  <c r="I9" i="4"/>
  <c r="J9" i="4"/>
  <c r="K9" i="4"/>
  <c r="L9" i="4"/>
  <c r="M9" i="4"/>
  <c r="N9" i="4"/>
  <c r="O9" i="4"/>
  <c r="P9" i="4"/>
  <c r="Q9" i="4"/>
  <c r="R9" i="4"/>
  <c r="S9" i="4"/>
  <c r="T9" i="4"/>
  <c r="U9" i="4"/>
  <c r="V9" i="4"/>
  <c r="W9" i="4"/>
  <c r="B12" i="4"/>
  <c r="C12" i="4"/>
  <c r="D12" i="4"/>
  <c r="E12" i="4"/>
  <c r="F12" i="4"/>
  <c r="G12" i="4"/>
  <c r="H12" i="4"/>
  <c r="I12" i="4"/>
  <c r="J12" i="4"/>
  <c r="K12" i="4"/>
  <c r="L12" i="4"/>
  <c r="M12" i="4"/>
  <c r="N12" i="4"/>
  <c r="O12" i="4"/>
  <c r="P12" i="4"/>
  <c r="Q12" i="4"/>
  <c r="R12" i="4"/>
  <c r="S12" i="4"/>
  <c r="T12" i="4"/>
  <c r="U12" i="4"/>
  <c r="V12" i="4"/>
  <c r="W12" i="4"/>
</calcChain>
</file>

<file path=xl/comments1.xml><?xml version="1.0" encoding="utf-8"?>
<comments xmlns="http://schemas.openxmlformats.org/spreadsheetml/2006/main">
  <authors>
    <author>Központi Adatfeldolgozó és Választási Hivatal</author>
    <author>VARGA JÁNOS</author>
  </authors>
  <commentList>
    <comment ref="B2" authorId="0" shapeId="0">
      <text>
        <r>
          <rPr>
            <sz val="10"/>
            <color indexed="81"/>
            <rFont val="Arial"/>
            <family val="2"/>
            <charset val="238"/>
          </rPr>
          <t>*2025. december 31-én érvényes lakóhellyel rendelkezett az adott településen, vagy ennek hiányában érvényes tartózkodási hellyel rendelkezett, vagy ennek hiányában érvénytelen lakóhellyel vagy ennek hiányában  érvénytelen tartózkodási hellyel rendelkezett. 
Ha semmilyen címmel nem rendelkezett, akkor lakcím nélküli.</t>
        </r>
      </text>
    </comment>
    <comment ref="F2" authorId="1" shapeId="0">
      <text>
        <r>
          <rPr>
            <sz val="9"/>
            <color indexed="81"/>
            <rFont val="Arial"/>
            <family val="2"/>
            <charset val="238"/>
          </rPr>
          <t>Olyan személyek, akiknek csak egy érvényes bejelentett tartózkodási helye van!</t>
        </r>
      </text>
    </comment>
  </commentList>
</comments>
</file>

<file path=xl/sharedStrings.xml><?xml version="1.0" encoding="utf-8"?>
<sst xmlns="http://schemas.openxmlformats.org/spreadsheetml/2006/main" count="595" uniqueCount="218">
  <si>
    <r>
      <t>A település területe  (km</t>
    </r>
    <r>
      <rPr>
        <b/>
        <i/>
        <vertAlign val="superscript"/>
        <sz val="10"/>
        <rFont val="Arial CE"/>
        <family val="2"/>
        <charset val="238"/>
      </rPr>
      <t>2</t>
    </r>
    <r>
      <rPr>
        <b/>
        <i/>
        <sz val="10"/>
        <rFont val="Arial CE"/>
        <family val="2"/>
        <charset val="238"/>
      </rPr>
      <t>)</t>
    </r>
  </si>
  <si>
    <t>Lakónépesség szám  (fő)</t>
  </si>
  <si>
    <t>…</t>
  </si>
  <si>
    <t>Férfiak aránya az állandó népességből (%)</t>
  </si>
  <si>
    <t>Nők aránya az állandó népességből (%)</t>
  </si>
  <si>
    <t>Öregedési index (%)</t>
  </si>
  <si>
    <r>
      <t>Népsűrűség (km</t>
    </r>
    <r>
      <rPr>
        <b/>
        <i/>
        <vertAlign val="superscript"/>
        <sz val="10"/>
        <color indexed="56"/>
        <rFont val="Arial CE"/>
        <family val="2"/>
        <charset val="238"/>
      </rPr>
      <t>2</t>
    </r>
    <r>
      <rPr>
        <b/>
        <i/>
        <sz val="10"/>
        <color indexed="56"/>
        <rFont val="Arial CE"/>
        <family val="2"/>
        <charset val="238"/>
      </rPr>
      <t>)</t>
    </r>
  </si>
  <si>
    <r>
      <rPr>
        <b/>
        <sz val="10"/>
        <rFont val="Arial"/>
        <family val="2"/>
        <charset val="238"/>
      </rPr>
      <t>Népsûrûség:</t>
    </r>
    <r>
      <rPr>
        <sz val="10"/>
        <rFont val="Arial"/>
        <charset val="238"/>
      </rPr>
      <t xml:space="preserve"> az adott terület 1 km2-ére jutó lakosok száma.</t>
    </r>
  </si>
  <si>
    <r>
      <rPr>
        <b/>
        <sz val="10"/>
        <rFont val="Arial"/>
        <family val="2"/>
        <charset val="238"/>
      </rPr>
      <t>Öregedési index:</t>
    </r>
    <r>
      <rPr>
        <sz val="10"/>
        <rFont val="Arial"/>
        <charset val="238"/>
      </rPr>
      <t xml:space="preserve"> az idõs népesség (65 éves és fölötti) a gyermeknépesség (0–14 éves) százalékában.</t>
    </r>
  </si>
  <si>
    <t>Férfiak száma az állandó népességből (fő)</t>
  </si>
  <si>
    <t>Nők száma az állandó népességből (fő)</t>
  </si>
  <si>
    <t>15 éven aluliak száma az állandó népességből (fő)</t>
  </si>
  <si>
    <t>60 éven felüliek száma  az állandó népességből (fő)</t>
  </si>
  <si>
    <t xml:space="preserve">Hajdú-Bihar Megyei Kormányhivatal: évi település statisztikai adatok </t>
  </si>
  <si>
    <r>
      <rPr>
        <b/>
        <sz val="10"/>
        <rFont val="Arial"/>
        <family val="2"/>
        <charset val="238"/>
      </rPr>
      <t xml:space="preserve">Forrás: </t>
    </r>
    <r>
      <rPr>
        <sz val="10"/>
        <rFont val="Arial"/>
        <family val="2"/>
        <charset val="238"/>
      </rPr>
      <t>Központi Statisztikai Hivatal (KSH)/Területi statisztikai adatok rendszere/Terület, népesség és KSH népességstatisztika</t>
    </r>
  </si>
  <si>
    <t>Demográfia (adott év elején)</t>
  </si>
  <si>
    <t>Állandó lakosság szám (fő)</t>
  </si>
  <si>
    <t xml:space="preserve">Az állandó lakosság értelmezése: Adott év december 31-én érvényes lakóhellyel rendelkezett az adott településen, vagy ennek hiányában érvényes tartózkodási hellyel rendelkezett, vagy ennek hiányában érvénytelen lakóhellyel (előző érvényes) vagy ennek hiányában érvénytelen (előző érvényes) tartózkodási hellyel rendelkezett. Ha semmilyen címmel nem rendelkezik, akkor lakcím nélküli besorolású és csak az országos összesítésben szerepelnek (országosan 672 fő). A táblázatban az "állandó népesség" az állandó lakossággal ekvivalens
</t>
  </si>
  <si>
    <t xml:space="preserve">A lakónépesség értelmezése: Adott év december 31-én érvényes tartózkodási hellyel rendelkezett az adott településen, vagy ennek hiányában érvényes lakóhellyel rendelkezett. Ha nincs érvényes címe, vagy semmilyen címmel nem rendelkezik, akkor nem került beszámításra egyik településre sem, csak az országos összesítésben szerepelnek. (országosan 124.454 fő)
</t>
  </si>
  <si>
    <t>Hajdú-Bihar vármegye állandó lakossága 2026. január 1-jén</t>
  </si>
  <si>
    <t>0 éves</t>
  </si>
  <si>
    <t>1 éves</t>
  </si>
  <si>
    <t>2 éves</t>
  </si>
  <si>
    <t>3 éves</t>
  </si>
  <si>
    <t>4 éves</t>
  </si>
  <si>
    <t>5 éves</t>
  </si>
  <si>
    <t>6 éves</t>
  </si>
  <si>
    <t>7 éves</t>
  </si>
  <si>
    <t>8 éves</t>
  </si>
  <si>
    <t>9 éves</t>
  </si>
  <si>
    <t>10 éves</t>
  </si>
  <si>
    <t>11 éves</t>
  </si>
  <si>
    <t>12 éves</t>
  </si>
  <si>
    <t>13 éves</t>
  </si>
  <si>
    <t>14 éves</t>
  </si>
  <si>
    <t>15 éves</t>
  </si>
  <si>
    <t>16 éves</t>
  </si>
  <si>
    <t>17 éves</t>
  </si>
  <si>
    <t>18 éves</t>
  </si>
  <si>
    <t>19 éves</t>
  </si>
  <si>
    <t>20 éves</t>
  </si>
  <si>
    <t>21 éves</t>
  </si>
  <si>
    <t>22 éves</t>
  </si>
  <si>
    <t>23 éves</t>
  </si>
  <si>
    <t>24 éves</t>
  </si>
  <si>
    <t>25 éves</t>
  </si>
  <si>
    <t>26 éves</t>
  </si>
  <si>
    <t>27 éves</t>
  </si>
  <si>
    <t>28 éves</t>
  </si>
  <si>
    <t>29 éves</t>
  </si>
  <si>
    <t>30 éves</t>
  </si>
  <si>
    <t>31 éves</t>
  </si>
  <si>
    <t>32 éves</t>
  </si>
  <si>
    <t>33 éves</t>
  </si>
  <si>
    <t>34 éves</t>
  </si>
  <si>
    <t>35 éves</t>
  </si>
  <si>
    <t>36 éves</t>
  </si>
  <si>
    <t>37 éves</t>
  </si>
  <si>
    <t>38 éves</t>
  </si>
  <si>
    <t>39 éves</t>
  </si>
  <si>
    <t>40 éves</t>
  </si>
  <si>
    <t>41 éves</t>
  </si>
  <si>
    <t>42 éves</t>
  </si>
  <si>
    <t>43 éves</t>
  </si>
  <si>
    <t>44 éves</t>
  </si>
  <si>
    <t>45 éves</t>
  </si>
  <si>
    <t>46 éves</t>
  </si>
  <si>
    <t>47 éves</t>
  </si>
  <si>
    <t>48 éves</t>
  </si>
  <si>
    <t>49 éves</t>
  </si>
  <si>
    <t>50 éves</t>
  </si>
  <si>
    <t>51 éves</t>
  </si>
  <si>
    <t>52 éves</t>
  </si>
  <si>
    <t>53 éves</t>
  </si>
  <si>
    <t>54 éves</t>
  </si>
  <si>
    <t>55 éves</t>
  </si>
  <si>
    <t>56 éves</t>
  </si>
  <si>
    <t>57 éves</t>
  </si>
  <si>
    <t>58 éves</t>
  </si>
  <si>
    <t>59 éves</t>
  </si>
  <si>
    <t>60 éves</t>
  </si>
  <si>
    <t>61 éves</t>
  </si>
  <si>
    <t>62 éves</t>
  </si>
  <si>
    <t>63 éves</t>
  </si>
  <si>
    <t>64 éves</t>
  </si>
  <si>
    <t>65 éves</t>
  </si>
  <si>
    <t>66 éves</t>
  </si>
  <si>
    <t>67 éves</t>
  </si>
  <si>
    <t>68 éves</t>
  </si>
  <si>
    <t>69 éves</t>
  </si>
  <si>
    <t>70 éves</t>
  </si>
  <si>
    <t>71 éves</t>
  </si>
  <si>
    <t>72 éves</t>
  </si>
  <si>
    <t>73 éves</t>
  </si>
  <si>
    <t>74 éves</t>
  </si>
  <si>
    <t>75 éves</t>
  </si>
  <si>
    <t>76 éves</t>
  </si>
  <si>
    <t>77 éves</t>
  </si>
  <si>
    <t>78 éves</t>
  </si>
  <si>
    <t>79 éves</t>
  </si>
  <si>
    <t>80 éves</t>
  </si>
  <si>
    <t>81 éves</t>
  </si>
  <si>
    <t>82 éves</t>
  </si>
  <si>
    <t>83 éves</t>
  </si>
  <si>
    <t>84 éves</t>
  </si>
  <si>
    <t>85 éves</t>
  </si>
  <si>
    <t>86 éves</t>
  </si>
  <si>
    <t>87 éves</t>
  </si>
  <si>
    <t>88 éves</t>
  </si>
  <si>
    <t>89 éves</t>
  </si>
  <si>
    <t>90 éves</t>
  </si>
  <si>
    <t>91 éves</t>
  </si>
  <si>
    <t>92 éves</t>
  </si>
  <si>
    <t>93 éves</t>
  </si>
  <si>
    <t>94 éves</t>
  </si>
  <si>
    <t>95 éves</t>
  </si>
  <si>
    <t>96 éves</t>
  </si>
  <si>
    <t>97 éves</t>
  </si>
  <si>
    <t>98 éves</t>
  </si>
  <si>
    <t>99 éves</t>
  </si>
  <si>
    <t>100+ éves</t>
  </si>
  <si>
    <t>Település</t>
  </si>
  <si>
    <t>Állandó lakosság
összesen</t>
  </si>
  <si>
    <t>Ebből érvényes címmel
nem rendelkezik</t>
  </si>
  <si>
    <t>Érvényes címmel
rendelkezők összesen</t>
  </si>
  <si>
    <t>Érvényes lakóhellyel
rendelkezők</t>
  </si>
  <si>
    <t>Csak érvényes tartózkodási
hellyel rendelkeznek</t>
  </si>
  <si>
    <t>Hajadon
nőtlen</t>
  </si>
  <si>
    <t>Házas</t>
  </si>
  <si>
    <t>Özvegy</t>
  </si>
  <si>
    <t>Elvált</t>
  </si>
  <si>
    <t>Házassága
megszűnt</t>
  </si>
  <si>
    <t>Nem
ismert</t>
  </si>
  <si>
    <t>1925+</t>
  </si>
  <si>
    <t>férfi</t>
  </si>
  <si>
    <t>nő</t>
  </si>
  <si>
    <t>összes</t>
  </si>
  <si>
    <t>Vármegye kód</t>
  </si>
  <si>
    <t>KSH kód</t>
  </si>
  <si>
    <t>05175</t>
  </si>
  <si>
    <t>Vármegye</t>
  </si>
  <si>
    <t>Hajdú-Bihar</t>
  </si>
  <si>
    <t>Hajdúszoboszló</t>
  </si>
  <si>
    <t>Település típusa</t>
  </si>
  <si>
    <t>Város</t>
  </si>
  <si>
    <t>Járás</t>
  </si>
  <si>
    <t>Hajdúszoboszlói Járási Hivatal</t>
  </si>
  <si>
    <t>Összesen</t>
  </si>
  <si>
    <t>Férfi</t>
  </si>
  <si>
    <t>Nő</t>
  </si>
  <si>
    <t>Állandó lakosság összesen</t>
  </si>
  <si>
    <t>Ebből érvényes címmel nem rendelkezik</t>
  </si>
  <si>
    <t>Érvényes címmel rendelkezők összesen</t>
  </si>
  <si>
    <t>Érvényes lakóhellyel rendelkezők</t>
  </si>
  <si>
    <t>Csak érvényes tartókodási hellyel rendelkeznek</t>
  </si>
  <si>
    <t>Magyar</t>
  </si>
  <si>
    <t>Bevándorolt</t>
  </si>
  <si>
    <t>Menekült</t>
  </si>
  <si>
    <t>Letelepedett</t>
  </si>
  <si>
    <t>Egyéb</t>
  </si>
  <si>
    <t>Hajadon / Nőtlen</t>
  </si>
  <si>
    <t>Házassága megszűnt</t>
  </si>
  <si>
    <t>Nem ismert</t>
  </si>
  <si>
    <t>Lakónépesség összesen</t>
  </si>
  <si>
    <t>Érvényes lakóhellyel rendelkezők (tart. hely nincs)</t>
  </si>
  <si>
    <t>Érvényes tartókodási hellyel rendelkeznek</t>
  </si>
  <si>
    <t>Kormegoszlás (év elején)</t>
  </si>
  <si>
    <t>Állandó népességből a 0-2 évesek száma [fő]</t>
  </si>
  <si>
    <t>Állandó népességből a 3 évesek száma [fő]</t>
  </si>
  <si>
    <t>na</t>
  </si>
  <si>
    <t>Állandó népességből a 3-5 évesek száma [fő]</t>
  </si>
  <si>
    <t>Állandó népességből a 6-13 évesek száma [fő]</t>
  </si>
  <si>
    <t>Állandó népességből a 14 évesek száma [fő]</t>
  </si>
  <si>
    <t>Állandó népességből a 15-17 évesek száma [fő]</t>
  </si>
  <si>
    <t>Állandó népességből a 18-59 évesek száma [fő]</t>
  </si>
  <si>
    <t>Állandó népességből a 60-x évesek száma [fő]</t>
  </si>
  <si>
    <t>Állandó népesség, férfiak összesen [fő]</t>
  </si>
  <si>
    <t>Állandó népesség, nők összesen [fő]</t>
  </si>
  <si>
    <t>Állandó népességből a 18-54 éves nők száma [fő]</t>
  </si>
  <si>
    <t>Állandó népességből az 55-x éves nők száma [fő]</t>
  </si>
  <si>
    <t>Állandó népességből a 18-58 éves nők száma [fő]</t>
  </si>
  <si>
    <t>Állandó népességből az 55 éves nők száma [fő]</t>
  </si>
  <si>
    <t>Állandó népességből az 56 éves nők száma [fő]</t>
  </si>
  <si>
    <t>Állandó népességből az 57 éves nők száma [fő]</t>
  </si>
  <si>
    <t>Állandó népességből az 58 éves nők száma [fő]</t>
  </si>
  <si>
    <t>Állandó népességből az 59 éves nők száma [fő]</t>
  </si>
  <si>
    <t>Állandó népességből a 15-17 éves nők száma [fő]</t>
  </si>
  <si>
    <t>Állandó népességből a 18 éves nők száma [fő]</t>
  </si>
  <si>
    <t>Állandó népességből a 19 éves nők száma [fő]</t>
  </si>
  <si>
    <t>Állandó népességből a 65-X éves nők száma [fő]</t>
  </si>
  <si>
    <t>Állandó népességből a 60-64 éves nők száma [fő]</t>
  </si>
  <si>
    <t>Állandó népességből a 50-59 éves nők száma [fő]</t>
  </si>
  <si>
    <t>Állandó népességből a 40-49 éves nők száma [fő]</t>
  </si>
  <si>
    <t>Állandó népességből a 30-39 éves nők száma [fő]</t>
  </si>
  <si>
    <t>Állandó népességből a 20-29 éves nők száma [fő]</t>
  </si>
  <si>
    <t>Állandó népességből a 15-19 éves nők száma [fő]</t>
  </si>
  <si>
    <t>Állandó népességből a 0-14 éves nők száma [fő]</t>
  </si>
  <si>
    <t>Állandó népességből a 60 éves nők száma [fő]</t>
  </si>
  <si>
    <t>Állandó népességből a 15-60 éves nők száma [fő]</t>
  </si>
  <si>
    <t>Állandó népességből a 61 éves nők száma [fő]</t>
  </si>
  <si>
    <t>Állandó népességből a 15-61 éves nők száma [fő]</t>
  </si>
  <si>
    <t>Állandó népességből a 18-59 éves férfiak száma [fő]</t>
  </si>
  <si>
    <t>Állandó népességből a 60-x éves férfiak száma [fő]</t>
  </si>
  <si>
    <t>Állandó népességből a 18-62 éves férfiak száma [fő]</t>
  </si>
  <si>
    <t>Állandó népességből a 60 éves férfiak száma [fő]</t>
  </si>
  <si>
    <t>Állandó népességből a 61 éves férfiak száma [fő]</t>
  </si>
  <si>
    <t>Állandó népességből a 15-17 éves férfiak száma [fő]</t>
  </si>
  <si>
    <t>Állandó népességből a 18 éves férfiak száma [fő]</t>
  </si>
  <si>
    <t>Állandó népességből a 19 éves férfiak száma [fő]</t>
  </si>
  <si>
    <t>Állandó népességből a 65-X éves férfiak száma [fő]</t>
  </si>
  <si>
    <t>Állandó népességből a 60-64 éves férfiak száma [fő]</t>
  </si>
  <si>
    <t>Állandó népességből a 50-59 éves férfiak száma [fő]</t>
  </si>
  <si>
    <t>Állandó népességből a 40-49 éves férfiak száma [fő]</t>
  </si>
  <si>
    <t>Állandó népességből a 30-39 éves férfiak száma [fő]</t>
  </si>
  <si>
    <t>Állandó népességből a 20-29 éves férfiak száma [fő]</t>
  </si>
  <si>
    <t>Állandó népességből a 15-19 éves férfiak száma [fő]</t>
  </si>
  <si>
    <t>Állandó népességből a 0-14 éves férfiak száma [fő]</t>
  </si>
  <si>
    <t>Állandó népességből a 15-61 éves férfiak száma [fő]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</si>
</sst>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
    <numFmt numFmtId="166" formatCode="00"/>
    <numFmt numFmtId="167" formatCode="00000"/>
    <numFmt numFmtId="168" formatCode="_-* #,##0.00\ _F_t_-;\-* #,##0.00\ _F_t_-;_-* \-??\ _F_t_-;_-@_-"/>
    <numFmt numFmtId="169" formatCode="_-* #,##0\ _F_t_-;\-* #,##0\ _F_t_-;_-* \-??\ _F_t_-;_-@_-"/>
  </numFmts>
  <fonts count="33" x14ac:knownFonts="1">
    <font>
      <sz val="10"/>
      <name val="Arial"/>
      <charset val="238"/>
    </font>
    <font>
      <sz val="8"/>
      <name val="Arial"/>
      <family val="2"/>
      <charset val="238"/>
    </font>
    <font>
      <b/>
      <i/>
      <sz val="10"/>
      <name val="Arial CE"/>
      <family val="2"/>
      <charset val="238"/>
    </font>
    <font>
      <b/>
      <i/>
      <vertAlign val="superscript"/>
      <sz val="10"/>
      <name val="Arial CE"/>
      <family val="2"/>
      <charset val="238"/>
    </font>
    <font>
      <sz val="9"/>
      <name val="Arial CE"/>
      <family val="2"/>
      <charset val="238"/>
    </font>
    <font>
      <sz val="9"/>
      <name val="Arial"/>
      <family val="2"/>
      <charset val="238"/>
    </font>
    <font>
      <b/>
      <i/>
      <sz val="10"/>
      <color indexed="56"/>
      <name val="Arial CE"/>
      <family val="2"/>
      <charset val="238"/>
    </font>
    <font>
      <sz val="10"/>
      <color indexed="56"/>
      <name val="Arial"/>
      <family val="2"/>
      <charset val="238"/>
    </font>
    <font>
      <b/>
      <i/>
      <vertAlign val="superscript"/>
      <sz val="10"/>
      <color indexed="56"/>
      <name val="Arial CE"/>
      <family val="2"/>
      <charset val="238"/>
    </font>
    <font>
      <sz val="10"/>
      <name val="Arial"/>
      <family val="2"/>
      <charset val="238"/>
    </font>
    <font>
      <b/>
      <sz val="10"/>
      <name val="Arial"/>
      <family val="2"/>
      <charset val="238"/>
    </font>
    <font>
      <sz val="10"/>
      <name val="Arial"/>
      <family val="2"/>
      <charset val="238"/>
    </font>
    <font>
      <b/>
      <sz val="14"/>
      <name val="Arial"/>
      <family val="2"/>
      <charset val="238"/>
    </font>
    <font>
      <b/>
      <sz val="10"/>
      <color rgb="FF008000"/>
      <name val="Arial"/>
      <family val="2"/>
      <charset val="238"/>
    </font>
    <font>
      <sz val="10"/>
      <color rgb="FFFF00FF"/>
      <name val="Arial"/>
      <family val="2"/>
      <charset val="238"/>
    </font>
    <font>
      <sz val="10"/>
      <color rgb="FFFF6600"/>
      <name val="Arial"/>
      <family val="2"/>
      <charset val="238"/>
    </font>
    <font>
      <sz val="10"/>
      <color rgb="FF008000"/>
      <name val="Arial"/>
      <family val="2"/>
      <charset val="238"/>
    </font>
    <font>
      <b/>
      <sz val="10"/>
      <color indexed="17"/>
      <name val="Arial"/>
      <family val="2"/>
      <charset val="238"/>
    </font>
    <font>
      <i/>
      <sz val="8"/>
      <name val="Arial"/>
      <family val="2"/>
      <charset val="238"/>
    </font>
    <font>
      <b/>
      <sz val="8"/>
      <name val="Arial"/>
      <family val="2"/>
      <charset val="238"/>
    </font>
    <font>
      <b/>
      <sz val="8"/>
      <color rgb="FF008000"/>
      <name val="Arial"/>
      <family val="2"/>
      <charset val="238"/>
    </font>
    <font>
      <b/>
      <sz val="8"/>
      <color rgb="FFFF00FF"/>
      <name val="Arial"/>
      <family val="2"/>
      <charset val="238"/>
    </font>
    <font>
      <i/>
      <sz val="8"/>
      <color indexed="8"/>
      <name val="Arial"/>
      <family val="2"/>
      <charset val="238"/>
    </font>
    <font>
      <b/>
      <sz val="8"/>
      <color rgb="FFFF6600"/>
      <name val="Arial"/>
      <family val="2"/>
      <charset val="238"/>
    </font>
    <font>
      <sz val="10"/>
      <color indexed="81"/>
      <name val="Arial"/>
      <family val="2"/>
      <charset val="238"/>
    </font>
    <font>
      <sz val="9"/>
      <color indexed="81"/>
      <name val="Arial"/>
      <family val="2"/>
      <charset val="238"/>
    </font>
    <font>
      <b/>
      <sz val="10"/>
      <color rgb="FF3366FF"/>
      <name val="Arial"/>
      <family val="2"/>
      <charset val="238"/>
    </font>
    <font>
      <sz val="10"/>
      <color rgb="FF3366FF"/>
      <name val="Arial"/>
      <family val="2"/>
      <charset val="238"/>
    </font>
    <font>
      <b/>
      <sz val="10"/>
      <color rgb="FFFF0000"/>
      <name val="Arial"/>
      <family val="2"/>
      <charset val="238"/>
    </font>
    <font>
      <sz val="10"/>
      <color rgb="FFFF0000"/>
      <name val="Arial"/>
      <family val="2"/>
      <charset val="238"/>
    </font>
    <font>
      <b/>
      <sz val="10"/>
      <color indexed="8"/>
      <name val="Arial"/>
      <family val="2"/>
      <charset val="238"/>
    </font>
    <font>
      <sz val="10"/>
      <name val="Arial"/>
      <charset val="238"/>
    </font>
    <font>
      <b/>
      <sz val="12"/>
      <name val="Arial"/>
      <family val="2"/>
      <charset val="238"/>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42">
    <border>
      <left/>
      <right/>
      <top/>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style="thin">
        <color indexed="8"/>
      </top>
      <bottom style="thin">
        <color indexed="8"/>
      </bottom>
      <diagonal/>
    </border>
    <border>
      <left style="thin">
        <color indexed="8"/>
      </left>
      <right style="medium">
        <color indexed="64"/>
      </right>
      <top/>
      <bottom/>
      <diagonal/>
    </border>
    <border>
      <left style="thin">
        <color indexed="8"/>
      </left>
      <right style="medium">
        <color indexed="64"/>
      </right>
      <top style="thin">
        <color indexed="8"/>
      </top>
      <bottom style="thin">
        <color indexed="8"/>
      </bottom>
      <diagonal/>
    </border>
    <border>
      <left style="thin">
        <color indexed="64"/>
      </left>
      <right style="thin">
        <color indexed="8"/>
      </right>
      <top/>
      <bottom style="thin">
        <color indexed="64"/>
      </bottom>
      <diagonal/>
    </border>
    <border>
      <left style="medium">
        <color indexed="64"/>
      </left>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8"/>
      </top>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thin">
        <color indexed="64"/>
      </top>
      <bottom style="medium">
        <color indexed="64"/>
      </bottom>
      <diagonal/>
    </border>
    <border>
      <left style="thin">
        <color indexed="8"/>
      </left>
      <right/>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style="medium">
        <color indexed="64"/>
      </bottom>
      <diagonal/>
    </border>
    <border>
      <left/>
      <right style="thick">
        <color indexed="8"/>
      </right>
      <top style="thin">
        <color indexed="8"/>
      </top>
      <bottom style="thin">
        <color indexed="8"/>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right style="thick">
        <color indexed="64"/>
      </right>
      <top/>
      <bottom/>
      <diagonal/>
    </border>
    <border>
      <left/>
      <right style="medium">
        <color indexed="64"/>
      </right>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3">
    <xf numFmtId="0" fontId="0" fillId="0" borderId="0"/>
    <xf numFmtId="168" fontId="9" fillId="0" borderId="0" applyFill="0" applyBorder="0" applyAlignment="0" applyProtection="0"/>
    <xf numFmtId="168" fontId="31" fillId="0" borderId="0" applyFill="0" applyBorder="0" applyAlignment="0" applyProtection="0"/>
  </cellStyleXfs>
  <cellXfs count="187">
    <xf numFmtId="0" fontId="0" fillId="0" borderId="0" xfId="0"/>
    <xf numFmtId="164" fontId="0" fillId="0" borderId="1" xfId="0" applyNumberFormat="1" applyBorder="1" applyAlignment="1"/>
    <xf numFmtId="164" fontId="0" fillId="0" borderId="2" xfId="0" applyNumberFormat="1" applyBorder="1" applyAlignment="1"/>
    <xf numFmtId="164" fontId="0" fillId="0" borderId="0" xfId="0" applyNumberFormat="1" applyBorder="1" applyAlignment="1"/>
    <xf numFmtId="3" fontId="0" fillId="0" borderId="3" xfId="0" applyNumberFormat="1" applyBorder="1" applyAlignment="1"/>
    <xf numFmtId="3" fontId="0" fillId="0" borderId="4" xfId="0" applyNumberFormat="1" applyBorder="1"/>
    <xf numFmtId="3" fontId="0" fillId="0" borderId="5" xfId="0" applyNumberFormat="1" applyBorder="1"/>
    <xf numFmtId="3" fontId="0" fillId="0" borderId="6" xfId="0" applyNumberFormat="1" applyFill="1" applyBorder="1"/>
    <xf numFmtId="3" fontId="0" fillId="0" borderId="1" xfId="0" applyNumberFormat="1" applyBorder="1" applyAlignment="1"/>
    <xf numFmtId="3" fontId="0" fillId="0" borderId="2" xfId="0" applyNumberFormat="1" applyBorder="1" applyAlignment="1"/>
    <xf numFmtId="3" fontId="0" fillId="0" borderId="0" xfId="0" applyNumberFormat="1" applyBorder="1" applyAlignment="1"/>
    <xf numFmtId="3" fontId="0" fillId="0" borderId="6" xfId="0" applyNumberFormat="1" applyFill="1" applyBorder="1" applyAlignment="1"/>
    <xf numFmtId="3" fontId="0" fillId="0" borderId="3" xfId="0" applyNumberFormat="1" applyBorder="1"/>
    <xf numFmtId="0" fontId="0" fillId="0" borderId="6" xfId="0" applyBorder="1"/>
    <xf numFmtId="3" fontId="0" fillId="0" borderId="1" xfId="0" applyNumberFormat="1" applyBorder="1"/>
    <xf numFmtId="3" fontId="0" fillId="0" borderId="2" xfId="0" applyNumberFormat="1" applyBorder="1"/>
    <xf numFmtId="3" fontId="0" fillId="0" borderId="0" xfId="0" applyNumberFormat="1" applyBorder="1"/>
    <xf numFmtId="164" fontId="0" fillId="0" borderId="1" xfId="0" applyNumberFormat="1" applyFill="1" applyBorder="1" applyAlignment="1"/>
    <xf numFmtId="164" fontId="0" fillId="0" borderId="7" xfId="0" applyNumberFormat="1" applyFill="1" applyBorder="1" applyAlignment="1"/>
    <xf numFmtId="3" fontId="0" fillId="0" borderId="6" xfId="0" applyNumberFormat="1" applyBorder="1"/>
    <xf numFmtId="3" fontId="0" fillId="0" borderId="6" xfId="0" applyNumberFormat="1" applyBorder="1" applyAlignment="1"/>
    <xf numFmtId="0" fontId="2" fillId="0" borderId="8" xfId="0" applyFont="1" applyBorder="1" applyAlignment="1">
      <alignment wrapText="1"/>
    </xf>
    <xf numFmtId="0" fontId="2" fillId="0" borderId="9" xfId="0" applyFont="1" applyBorder="1" applyAlignment="1">
      <alignment wrapText="1"/>
    </xf>
    <xf numFmtId="164" fontId="0" fillId="0" borderId="10" xfId="0" applyNumberFormat="1" applyBorder="1" applyAlignment="1"/>
    <xf numFmtId="3" fontId="0" fillId="0" borderId="11" xfId="0" applyNumberFormat="1" applyBorder="1"/>
    <xf numFmtId="3" fontId="0" fillId="0" borderId="10" xfId="0" applyNumberFormat="1" applyBorder="1" applyAlignment="1"/>
    <xf numFmtId="3" fontId="0" fillId="0" borderId="10" xfId="0" applyNumberFormat="1" applyBorder="1"/>
    <xf numFmtId="164" fontId="0" fillId="0" borderId="12" xfId="0" applyNumberFormat="1" applyBorder="1" applyAlignment="1"/>
    <xf numFmtId="3" fontId="0" fillId="0" borderId="4" xfId="0" applyNumberFormat="1" applyBorder="1" applyAlignment="1">
      <alignment horizontal="right"/>
    </xf>
    <xf numFmtId="3" fontId="0" fillId="0" borderId="5" xfId="0" applyNumberFormat="1" applyBorder="1" applyAlignment="1">
      <alignment horizontal="right"/>
    </xf>
    <xf numFmtId="0" fontId="0" fillId="0" borderId="0" xfId="0" applyAlignment="1">
      <alignment horizontal="center" vertical="center"/>
    </xf>
    <xf numFmtId="0" fontId="5" fillId="0" borderId="0" xfId="0" applyFont="1"/>
    <xf numFmtId="0" fontId="6" fillId="0" borderId="9" xfId="0" applyFont="1" applyBorder="1" applyAlignment="1">
      <alignment wrapText="1"/>
    </xf>
    <xf numFmtId="165" fontId="7" fillId="0" borderId="3" xfId="0" applyNumberFormat="1" applyFont="1" applyBorder="1"/>
    <xf numFmtId="165" fontId="7" fillId="0" borderId="11" xfId="0" applyNumberFormat="1" applyFont="1" applyBorder="1"/>
    <xf numFmtId="0" fontId="7" fillId="0" borderId="0" xfId="0" applyFont="1"/>
    <xf numFmtId="0" fontId="6" fillId="0" borderId="8" xfId="0" applyFont="1" applyBorder="1" applyAlignment="1">
      <alignment wrapText="1"/>
    </xf>
    <xf numFmtId="165" fontId="7" fillId="0" borderId="1" xfId="0" applyNumberFormat="1" applyFont="1" applyBorder="1"/>
    <xf numFmtId="165" fontId="7" fillId="0" borderId="10" xfId="0" applyNumberFormat="1" applyFont="1" applyBorder="1"/>
    <xf numFmtId="165" fontId="7" fillId="0" borderId="6" xfId="0" applyNumberFormat="1" applyFont="1" applyBorder="1"/>
    <xf numFmtId="0" fontId="6" fillId="0" borderId="13" xfId="0" applyFont="1" applyBorder="1" applyAlignment="1">
      <alignment wrapText="1"/>
    </xf>
    <xf numFmtId="165" fontId="7" fillId="0" borderId="14" xfId="0" applyNumberFormat="1" applyFont="1" applyBorder="1"/>
    <xf numFmtId="165" fontId="7" fillId="0" borderId="15" xfId="0" applyNumberFormat="1" applyFont="1" applyBorder="1"/>
    <xf numFmtId="165" fontId="7" fillId="0" borderId="3" xfId="0" applyNumberFormat="1" applyFont="1" applyBorder="1" applyAlignment="1"/>
    <xf numFmtId="165" fontId="7" fillId="0" borderId="11" xfId="0" applyNumberFormat="1" applyFont="1" applyBorder="1" applyAlignment="1"/>
    <xf numFmtId="165" fontId="7" fillId="0" borderId="6" xfId="0" applyNumberFormat="1" applyFont="1" applyBorder="1" applyAlignment="1"/>
    <xf numFmtId="0" fontId="11" fillId="0" borderId="0" xfId="0" applyFont="1"/>
    <xf numFmtId="0" fontId="9" fillId="0" borderId="0" xfId="0" applyFont="1"/>
    <xf numFmtId="0" fontId="12" fillId="2" borderId="4" xfId="0" applyFont="1" applyFill="1" applyBorder="1" applyAlignment="1">
      <alignment horizontal="center" vertical="center" wrapText="1"/>
    </xf>
    <xf numFmtId="164" fontId="0" fillId="0" borderId="16" xfId="0" applyNumberFormat="1" applyFill="1" applyBorder="1" applyAlignment="1"/>
    <xf numFmtId="3" fontId="0" fillId="0" borderId="17" xfId="0" applyNumberFormat="1" applyFill="1" applyBorder="1"/>
    <xf numFmtId="3" fontId="0" fillId="0" borderId="17" xfId="0" applyNumberFormat="1" applyFill="1" applyBorder="1" applyAlignment="1"/>
    <xf numFmtId="165" fontId="7" fillId="0" borderId="17" xfId="0" applyNumberFormat="1" applyFont="1" applyBorder="1" applyAlignment="1"/>
    <xf numFmtId="0" fontId="0" fillId="0" borderId="17" xfId="0" applyBorder="1"/>
    <xf numFmtId="165" fontId="7" fillId="0" borderId="17" xfId="0" applyNumberFormat="1" applyFont="1" applyBorder="1"/>
    <xf numFmtId="164" fontId="0" fillId="0" borderId="18" xfId="0" applyNumberFormat="1" applyFill="1" applyBorder="1" applyAlignment="1"/>
    <xf numFmtId="165" fontId="7" fillId="0" borderId="19" xfId="0" applyNumberFormat="1" applyFont="1" applyBorder="1"/>
    <xf numFmtId="0" fontId="0" fillId="0" borderId="0" xfId="0" applyFill="1"/>
    <xf numFmtId="0" fontId="4" fillId="0" borderId="0" xfId="0" applyFont="1" applyFill="1" applyBorder="1" applyAlignment="1">
      <alignment wrapText="1"/>
    </xf>
    <xf numFmtId="0" fontId="5" fillId="0" borderId="0" xfId="0" applyFont="1" applyFill="1"/>
    <xf numFmtId="0" fontId="9" fillId="0" borderId="0" xfId="0" applyFont="1" applyFill="1"/>
    <xf numFmtId="0" fontId="12" fillId="2" borderId="3" xfId="0" applyFont="1" applyFill="1" applyBorder="1" applyAlignment="1">
      <alignment horizontal="center" vertical="center" wrapText="1"/>
    </xf>
    <xf numFmtId="164" fontId="0" fillId="0" borderId="20" xfId="0" applyNumberFormat="1" applyBorder="1" applyAlignment="1"/>
    <xf numFmtId="3" fontId="0" fillId="0" borderId="21" xfId="0" applyNumberFormat="1" applyBorder="1"/>
    <xf numFmtId="3" fontId="0" fillId="0" borderId="21" xfId="0" applyNumberFormat="1" applyBorder="1" applyAlignment="1"/>
    <xf numFmtId="165" fontId="7" fillId="0" borderId="21" xfId="0" applyNumberFormat="1" applyFont="1" applyBorder="1" applyAlignment="1"/>
    <xf numFmtId="165" fontId="7" fillId="0" borderId="21" xfId="0" applyNumberFormat="1" applyFont="1" applyBorder="1"/>
    <xf numFmtId="165" fontId="7" fillId="0" borderId="22" xfId="0" applyNumberFormat="1" applyFont="1" applyBorder="1"/>
    <xf numFmtId="0" fontId="9" fillId="0" borderId="0" xfId="0" applyFont="1" applyAlignment="1">
      <alignment wrapText="1"/>
    </xf>
    <xf numFmtId="0" fontId="12" fillId="2" borderId="23" xfId="0" applyFont="1" applyFill="1" applyBorder="1" applyAlignment="1">
      <alignment horizontal="center" vertical="center" wrapText="1"/>
    </xf>
    <xf numFmtId="164" fontId="0" fillId="0" borderId="6" xfId="0" applyNumberFormat="1" applyBorder="1" applyAlignment="1"/>
    <xf numFmtId="164" fontId="0" fillId="0" borderId="24" xfId="0" applyNumberFormat="1" applyBorder="1" applyAlignment="1"/>
    <xf numFmtId="3" fontId="0" fillId="0" borderId="25" xfId="0" applyNumberFormat="1" applyBorder="1"/>
    <xf numFmtId="3" fontId="0" fillId="0" borderId="25" xfId="0" applyNumberFormat="1" applyBorder="1" applyAlignment="1"/>
    <xf numFmtId="165" fontId="7" fillId="0" borderId="25" xfId="0" applyNumberFormat="1" applyFont="1" applyBorder="1" applyAlignment="1"/>
    <xf numFmtId="165" fontId="7" fillId="0" borderId="25" xfId="0" applyNumberFormat="1" applyFont="1" applyBorder="1"/>
    <xf numFmtId="165" fontId="7" fillId="0" borderId="26" xfId="0" applyNumberFormat="1" applyFont="1" applyBorder="1"/>
    <xf numFmtId="164" fontId="0" fillId="0" borderId="27" xfId="0" applyNumberFormat="1" applyBorder="1" applyAlignment="1"/>
    <xf numFmtId="3" fontId="0" fillId="0" borderId="28" xfId="0" applyNumberFormat="1" applyBorder="1"/>
    <xf numFmtId="3" fontId="0" fillId="0" borderId="28" xfId="0" applyNumberFormat="1" applyBorder="1" applyAlignment="1"/>
    <xf numFmtId="165" fontId="7" fillId="0" borderId="28" xfId="0" applyNumberFormat="1" applyFont="1" applyBorder="1" applyAlignment="1"/>
    <xf numFmtId="165" fontId="7" fillId="0" borderId="28" xfId="0" applyNumberFormat="1" applyFont="1" applyBorder="1"/>
    <xf numFmtId="165" fontId="7" fillId="0" borderId="29" xfId="0" applyNumberFormat="1" applyFont="1" applyBorder="1"/>
    <xf numFmtId="0" fontId="12" fillId="2" borderId="30" xfId="0" applyFont="1" applyFill="1" applyBorder="1" applyAlignment="1">
      <alignment horizontal="center" vertical="center" wrapText="1"/>
    </xf>
    <xf numFmtId="164" fontId="0" fillId="0" borderId="31" xfId="0" applyNumberFormat="1" applyBorder="1" applyAlignment="1"/>
    <xf numFmtId="3" fontId="0" fillId="0" borderId="32" xfId="0" applyNumberFormat="1" applyBorder="1"/>
    <xf numFmtId="3" fontId="0" fillId="0" borderId="32" xfId="0" applyNumberFormat="1" applyBorder="1" applyAlignment="1"/>
    <xf numFmtId="165" fontId="7" fillId="0" borderId="32" xfId="0" applyNumberFormat="1" applyFont="1" applyBorder="1" applyAlignment="1"/>
    <xf numFmtId="165" fontId="7" fillId="0" borderId="32" xfId="0" applyNumberFormat="1" applyFont="1" applyBorder="1"/>
    <xf numFmtId="165" fontId="7" fillId="0" borderId="33" xfId="0" applyNumberFormat="1" applyFont="1" applyBorder="1"/>
    <xf numFmtId="0" fontId="0" fillId="0" borderId="0" xfId="0" applyFill="1" applyAlignment="1">
      <alignment wrapText="1"/>
    </xf>
    <xf numFmtId="0" fontId="0" fillId="0" borderId="0" xfId="0" applyFill="1" applyAlignment="1">
      <alignment vertical="center" wrapText="1"/>
    </xf>
    <xf numFmtId="0" fontId="0" fillId="0" borderId="0" xfId="0" applyNumberFormat="1" applyFont="1" applyFill="1" applyBorder="1" applyAlignment="1">
      <alignment horizontal="left"/>
    </xf>
    <xf numFmtId="3" fontId="13" fillId="0" borderId="34" xfId="0" applyNumberFormat="1" applyFont="1" applyFill="1" applyBorder="1" applyAlignment="1"/>
    <xf numFmtId="3" fontId="14" fillId="0" borderId="0" xfId="0" applyNumberFormat="1" applyFont="1" applyFill="1" applyBorder="1" applyAlignment="1"/>
    <xf numFmtId="3" fontId="0" fillId="0" borderId="35" xfId="0" applyNumberFormat="1" applyFont="1" applyFill="1" applyBorder="1" applyAlignment="1"/>
    <xf numFmtId="3" fontId="0" fillId="0" borderId="0" xfId="0" applyNumberFormat="1" applyFont="1" applyFill="1" applyBorder="1" applyAlignment="1"/>
    <xf numFmtId="3" fontId="15" fillId="0" borderId="0" xfId="0" applyNumberFormat="1" applyFont="1" applyFill="1" applyBorder="1" applyAlignment="1"/>
    <xf numFmtId="3" fontId="15" fillId="0" borderId="35" xfId="0" applyNumberFormat="1" applyFont="1" applyFill="1" applyBorder="1" applyAlignment="1"/>
    <xf numFmtId="3" fontId="16" fillId="0" borderId="0" xfId="0" applyNumberFormat="1" applyFont="1" applyFill="1" applyBorder="1" applyAlignment="1"/>
    <xf numFmtId="0" fontId="17" fillId="0" borderId="0" xfId="0" applyFont="1" applyAlignment="1">
      <alignment horizontal="left"/>
    </xf>
    <xf numFmtId="0" fontId="13" fillId="0" borderId="0" xfId="0" applyFont="1"/>
    <xf numFmtId="0" fontId="14" fillId="0" borderId="0" xfId="0" applyFont="1"/>
    <xf numFmtId="0" fontId="15" fillId="0" borderId="0" xfId="0" applyFont="1"/>
    <xf numFmtId="0" fontId="18" fillId="0" borderId="0" xfId="0" applyFont="1"/>
    <xf numFmtId="49" fontId="19" fillId="0" borderId="0" xfId="0" applyNumberFormat="1" applyFont="1" applyAlignment="1">
      <alignment vertical="center"/>
    </xf>
    <xf numFmtId="0" fontId="20" fillId="0" borderId="34" xfId="0" applyFont="1" applyBorder="1" applyAlignment="1">
      <alignment horizontal="center" vertical="center" wrapText="1"/>
    </xf>
    <xf numFmtId="0" fontId="21" fillId="0" borderId="0" xfId="0" applyFont="1" applyBorder="1" applyAlignment="1">
      <alignment horizontal="center" vertical="center" wrapText="1"/>
    </xf>
    <xf numFmtId="3" fontId="19" fillId="0" borderId="35" xfId="0" applyNumberFormat="1" applyFont="1" applyBorder="1" applyAlignment="1">
      <alignment horizontal="center" vertical="center" wrapText="1"/>
    </xf>
    <xf numFmtId="0" fontId="22" fillId="0" borderId="0" xfId="0" applyFont="1" applyAlignment="1">
      <alignment horizontal="center" vertical="center" wrapText="1"/>
    </xf>
    <xf numFmtId="0" fontId="22" fillId="0" borderId="35" xfId="0" applyFont="1" applyBorder="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horizontal="center" vertical="center"/>
    </xf>
    <xf numFmtId="0" fontId="23" fillId="0" borderId="35" xfId="0" applyFont="1" applyBorder="1" applyAlignment="1">
      <alignment horizontal="center" vertical="center" wrapText="1"/>
    </xf>
    <xf numFmtId="0" fontId="18" fillId="0" borderId="0" xfId="0" applyFont="1" applyAlignment="1">
      <alignment horizontal="center" vertical="center"/>
    </xf>
    <xf numFmtId="3" fontId="26" fillId="0" borderId="34" xfId="0" applyNumberFormat="1" applyFont="1" applyFill="1" applyBorder="1" applyAlignment="1"/>
    <xf numFmtId="3" fontId="27" fillId="0" borderId="0" xfId="0" applyNumberFormat="1" applyFont="1" applyFill="1" applyBorder="1" applyAlignment="1"/>
    <xf numFmtId="3" fontId="28" fillId="0" borderId="34" xfId="0" applyNumberFormat="1" applyFont="1" applyFill="1" applyBorder="1" applyAlignment="1"/>
    <xf numFmtId="3" fontId="29" fillId="0" borderId="0" xfId="0" applyNumberFormat="1" applyFont="1" applyFill="1" applyBorder="1" applyAlignment="1"/>
    <xf numFmtId="3" fontId="0" fillId="0" borderId="0" xfId="0" applyNumberFormat="1"/>
    <xf numFmtId="0" fontId="0" fillId="0" borderId="0" xfId="0"/>
    <xf numFmtId="0" fontId="10" fillId="0" borderId="0" xfId="0" applyFont="1" applyAlignment="1">
      <alignment horizontal="left"/>
    </xf>
    <xf numFmtId="166" fontId="0" fillId="0" borderId="0" xfId="0" applyNumberFormat="1" applyAlignment="1">
      <alignment horizontal="left"/>
    </xf>
    <xf numFmtId="167" fontId="0" fillId="0" borderId="0" xfId="0" applyNumberFormat="1" applyAlignment="1">
      <alignment horizontal="left"/>
    </xf>
    <xf numFmtId="0" fontId="0" fillId="0" borderId="0" xfId="0" applyAlignment="1">
      <alignment horizontal="left"/>
    </xf>
    <xf numFmtId="0" fontId="10" fillId="0" borderId="0" xfId="0" applyFont="1" applyAlignment="1">
      <alignment horizontal="left" vertical="center" wrapText="1"/>
    </xf>
    <xf numFmtId="0" fontId="10" fillId="0" borderId="0" xfId="0" applyFont="1" applyAlignment="1"/>
    <xf numFmtId="0" fontId="10" fillId="0" borderId="36" xfId="0" applyFont="1" applyBorder="1" applyAlignment="1">
      <alignment horizontal="left"/>
    </xf>
    <xf numFmtId="0" fontId="10" fillId="0" borderId="37" xfId="0" applyFont="1" applyBorder="1" applyAlignment="1">
      <alignment horizontal="center"/>
    </xf>
    <xf numFmtId="0" fontId="10" fillId="0" borderId="4" xfId="0" applyFont="1" applyBorder="1" applyAlignment="1">
      <alignment horizontal="center"/>
    </xf>
    <xf numFmtId="0" fontId="10" fillId="0" borderId="38" xfId="0" applyFont="1" applyBorder="1" applyAlignment="1">
      <alignment horizontal="left"/>
    </xf>
    <xf numFmtId="169" fontId="0" fillId="0" borderId="4" xfId="1" applyNumberFormat="1" applyFont="1" applyFill="1" applyBorder="1" applyAlignment="1" applyProtection="1">
      <alignment horizontal="right"/>
    </xf>
    <xf numFmtId="0" fontId="10" fillId="0" borderId="4" xfId="0" applyFont="1" applyBorder="1" applyAlignment="1">
      <alignment horizontal="left"/>
    </xf>
    <xf numFmtId="0" fontId="30" fillId="0" borderId="4" xfId="0" applyFont="1" applyBorder="1" applyAlignment="1">
      <alignment horizontal="left" vertical="center" wrapText="1"/>
    </xf>
    <xf numFmtId="0" fontId="30" fillId="0" borderId="4" xfId="0" applyFont="1" applyBorder="1" applyAlignment="1">
      <alignment horizontal="left" vertical="center"/>
    </xf>
    <xf numFmtId="0" fontId="10" fillId="0" borderId="0" xfId="0" applyFont="1" applyBorder="1" applyAlignment="1">
      <alignment horizontal="left"/>
    </xf>
    <xf numFmtId="0" fontId="0" fillId="0" borderId="0" xfId="0" applyBorder="1" applyAlignment="1">
      <alignment horizontal="right"/>
    </xf>
    <xf numFmtId="0" fontId="32" fillId="2" borderId="4" xfId="0" applyFont="1" applyFill="1" applyBorder="1" applyAlignment="1">
      <alignment horizontal="center" vertical="center" wrapText="1"/>
    </xf>
    <xf numFmtId="0" fontId="0" fillId="0" borderId="0" xfId="0"/>
    <xf numFmtId="0" fontId="10" fillId="0" borderId="0" xfId="0" applyFont="1" applyAlignment="1">
      <alignment horizontal="left"/>
    </xf>
    <xf numFmtId="166" fontId="0" fillId="0" borderId="0" xfId="0" applyNumberFormat="1" applyAlignment="1">
      <alignment horizontal="left"/>
    </xf>
    <xf numFmtId="167" fontId="0" fillId="0" borderId="0" xfId="0" applyNumberFormat="1" applyAlignment="1">
      <alignment horizontal="left"/>
    </xf>
    <xf numFmtId="0" fontId="0" fillId="0" borderId="0" xfId="0" applyAlignment="1">
      <alignment horizontal="left"/>
    </xf>
    <xf numFmtId="0" fontId="10" fillId="0" borderId="0" xfId="0" applyFont="1" applyAlignment="1">
      <alignment horizontal="left" vertical="center" wrapText="1"/>
    </xf>
    <xf numFmtId="0" fontId="10" fillId="0" borderId="0" xfId="0" applyFont="1" applyAlignment="1"/>
    <xf numFmtId="0" fontId="10" fillId="0" borderId="36" xfId="0" applyFont="1" applyBorder="1" applyAlignment="1">
      <alignment horizontal="left"/>
    </xf>
    <xf numFmtId="0" fontId="10" fillId="0" borderId="37" xfId="0" applyFont="1" applyBorder="1" applyAlignment="1">
      <alignment horizontal="center"/>
    </xf>
    <xf numFmtId="0" fontId="10" fillId="0" borderId="4" xfId="0" applyFont="1" applyBorder="1" applyAlignment="1">
      <alignment horizontal="center"/>
    </xf>
    <xf numFmtId="0" fontId="10" fillId="0" borderId="38" xfId="0" applyFont="1" applyBorder="1" applyAlignment="1">
      <alignment horizontal="left"/>
    </xf>
    <xf numFmtId="169" fontId="0" fillId="0" borderId="4" xfId="2" applyNumberFormat="1" applyFont="1" applyFill="1" applyBorder="1" applyAlignment="1" applyProtection="1">
      <alignment horizontal="right"/>
    </xf>
    <xf numFmtId="0" fontId="10" fillId="0" borderId="4" xfId="0" applyFont="1" applyBorder="1" applyAlignment="1">
      <alignment horizontal="left"/>
    </xf>
    <xf numFmtId="0" fontId="30" fillId="0" borderId="4" xfId="0" applyFont="1" applyBorder="1" applyAlignment="1">
      <alignment horizontal="left" vertical="center" wrapText="1"/>
    </xf>
    <xf numFmtId="0" fontId="30" fillId="0" borderId="4" xfId="0" applyFont="1" applyBorder="1" applyAlignment="1">
      <alignment horizontal="left" vertical="center"/>
    </xf>
    <xf numFmtId="0" fontId="10" fillId="0" borderId="0" xfId="0" applyFont="1" applyBorder="1" applyAlignment="1">
      <alignment horizontal="left"/>
    </xf>
    <xf numFmtId="0" fontId="0" fillId="0" borderId="0" xfId="0" applyBorder="1" applyAlignment="1">
      <alignment horizontal="right"/>
    </xf>
    <xf numFmtId="0" fontId="32" fillId="2" borderId="3" xfId="0" applyFont="1" applyFill="1" applyBorder="1" applyAlignment="1">
      <alignment horizontal="center" vertical="center" wrapText="1"/>
    </xf>
    <xf numFmtId="0" fontId="0" fillId="0" borderId="0" xfId="0"/>
    <xf numFmtId="0" fontId="10" fillId="0" borderId="0" xfId="0" applyFont="1" applyAlignment="1">
      <alignment horizontal="left"/>
    </xf>
    <xf numFmtId="166" fontId="0" fillId="0" borderId="0" xfId="0" applyNumberFormat="1" applyAlignment="1">
      <alignment horizontal="left"/>
    </xf>
    <xf numFmtId="167" fontId="0" fillId="0" borderId="0" xfId="0" applyNumberFormat="1" applyAlignment="1">
      <alignment horizontal="left"/>
    </xf>
    <xf numFmtId="0" fontId="0" fillId="0" borderId="0" xfId="0" applyAlignment="1">
      <alignment horizontal="left"/>
    </xf>
    <xf numFmtId="0" fontId="10" fillId="0" borderId="0" xfId="0" applyFont="1" applyAlignment="1">
      <alignment horizontal="left" vertical="center" wrapText="1"/>
    </xf>
    <xf numFmtId="0" fontId="10" fillId="0" borderId="0" xfId="0" applyFont="1" applyAlignment="1"/>
    <xf numFmtId="0" fontId="10" fillId="0" borderId="36" xfId="0" applyFont="1" applyBorder="1" applyAlignment="1">
      <alignment horizontal="left"/>
    </xf>
    <xf numFmtId="0" fontId="10" fillId="0" borderId="37" xfId="0" applyFont="1" applyBorder="1" applyAlignment="1">
      <alignment horizontal="center"/>
    </xf>
    <xf numFmtId="0" fontId="10" fillId="0" borderId="4" xfId="0" applyFont="1" applyBorder="1" applyAlignment="1">
      <alignment horizontal="center"/>
    </xf>
    <xf numFmtId="0" fontId="10" fillId="0" borderId="38" xfId="0" applyFont="1" applyBorder="1" applyAlignment="1">
      <alignment horizontal="left"/>
    </xf>
    <xf numFmtId="169" fontId="0" fillId="0" borderId="4" xfId="2" applyNumberFormat="1" applyFont="1" applyFill="1" applyBorder="1" applyAlignment="1" applyProtection="1">
      <alignment horizontal="right"/>
    </xf>
    <xf numFmtId="0" fontId="10" fillId="0" borderId="4" xfId="0" applyFont="1" applyBorder="1" applyAlignment="1">
      <alignment horizontal="left"/>
    </xf>
    <xf numFmtId="0" fontId="30" fillId="0" borderId="4" xfId="0" applyFont="1" applyBorder="1" applyAlignment="1">
      <alignment horizontal="left" vertical="center" wrapText="1"/>
    </xf>
    <xf numFmtId="0" fontId="30" fillId="0" borderId="4" xfId="0" applyFont="1" applyBorder="1" applyAlignment="1">
      <alignment horizontal="left" vertical="center"/>
    </xf>
    <xf numFmtId="0" fontId="10" fillId="0" borderId="0" xfId="0" applyFont="1" applyBorder="1" applyAlignment="1">
      <alignment horizontal="left"/>
    </xf>
    <xf numFmtId="0" fontId="0" fillId="0" borderId="0" xfId="0" applyBorder="1" applyAlignment="1">
      <alignment horizontal="right"/>
    </xf>
    <xf numFmtId="0" fontId="32" fillId="2" borderId="6" xfId="0" applyFont="1" applyFill="1" applyBorder="1" applyAlignment="1">
      <alignment horizontal="center" vertical="center" wrapText="1"/>
    </xf>
    <xf numFmtId="0" fontId="9" fillId="3" borderId="0" xfId="0" applyFont="1" applyFill="1"/>
    <xf numFmtId="0" fontId="0" fillId="0" borderId="20" xfId="0" applyBorder="1"/>
    <xf numFmtId="0" fontId="0" fillId="0" borderId="39" xfId="0" applyBorder="1"/>
    <xf numFmtId="0" fontId="9" fillId="3" borderId="40" xfId="0" applyFont="1" applyFill="1" applyBorder="1"/>
    <xf numFmtId="0" fontId="0" fillId="0" borderId="40" xfId="0" applyBorder="1"/>
    <xf numFmtId="0" fontId="0" fillId="0" borderId="40" xfId="0" applyFill="1" applyBorder="1"/>
    <xf numFmtId="0" fontId="0" fillId="0" borderId="0" xfId="0" applyFill="1" applyBorder="1"/>
    <xf numFmtId="0" fontId="0" fillId="0" borderId="16" xfId="0" applyBorder="1"/>
    <xf numFmtId="0" fontId="9" fillId="3" borderId="0" xfId="0" applyFont="1" applyFill="1" applyBorder="1"/>
    <xf numFmtId="0" fontId="0" fillId="0" borderId="0" xfId="0" applyBorder="1"/>
    <xf numFmtId="0" fontId="0" fillId="0" borderId="41" xfId="0" applyBorder="1"/>
    <xf numFmtId="0" fontId="9" fillId="3" borderId="20" xfId="0" applyFont="1" applyFill="1" applyBorder="1"/>
    <xf numFmtId="0" fontId="0" fillId="0" borderId="20" xfId="0" applyFill="1" applyBorder="1"/>
  </cellXfs>
  <cellStyles count="3">
    <cellStyle name="Ezres 2" xfId="1"/>
    <cellStyle name="Ezres 3" xfId="2"/>
    <cellStyle name="Normá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Hajdúszoboszló állandó lakossága</a:t>
            </a:r>
          </a:p>
          <a:p>
            <a:pPr>
              <a:defRPr/>
            </a:pPr>
            <a:r>
              <a:rPr lang="hu-HU"/>
              <a:t>1990</a:t>
            </a:r>
            <a:r>
              <a:rPr lang="hu-HU" baseline="0"/>
              <a:t>-  2016.</a:t>
            </a:r>
            <a:r>
              <a:rPr lang="hu-HU"/>
              <a:t>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hu-HU"/>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Táblázat!$B$1:$AK$1</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pt idx="34">
                  <c:v>2025</c:v>
                </c:pt>
                <c:pt idx="35">
                  <c:v>2026</c:v>
                </c:pt>
              </c:numCache>
            </c:numRef>
          </c:cat>
          <c:val>
            <c:numRef>
              <c:f>Táblázat!$B$4:$AK$4</c:f>
              <c:numCache>
                <c:formatCode>#,##0</c:formatCode>
                <c:ptCount val="36"/>
                <c:pt idx="0">
                  <c:v>24599</c:v>
                </c:pt>
                <c:pt idx="1">
                  <c:v>24686</c:v>
                </c:pt>
                <c:pt idx="2">
                  <c:v>24736</c:v>
                </c:pt>
                <c:pt idx="3">
                  <c:v>24733</c:v>
                </c:pt>
                <c:pt idx="4">
                  <c:v>24732</c:v>
                </c:pt>
                <c:pt idx="5">
                  <c:v>24716</c:v>
                </c:pt>
                <c:pt idx="6">
                  <c:v>24641</c:v>
                </c:pt>
                <c:pt idx="7">
                  <c:v>24541</c:v>
                </c:pt>
                <c:pt idx="8">
                  <c:v>24369</c:v>
                </c:pt>
                <c:pt idx="9">
                  <c:v>24305</c:v>
                </c:pt>
                <c:pt idx="10">
                  <c:v>24228</c:v>
                </c:pt>
                <c:pt idx="11">
                  <c:v>24065</c:v>
                </c:pt>
                <c:pt idx="12">
                  <c:v>23874</c:v>
                </c:pt>
                <c:pt idx="13">
                  <c:v>23951</c:v>
                </c:pt>
                <c:pt idx="14">
                  <c:v>23857</c:v>
                </c:pt>
                <c:pt idx="15">
                  <c:v>23827</c:v>
                </c:pt>
                <c:pt idx="16">
                  <c:v>23864</c:v>
                </c:pt>
                <c:pt idx="17">
                  <c:v>23830</c:v>
                </c:pt>
                <c:pt idx="18">
                  <c:v>23800</c:v>
                </c:pt>
                <c:pt idx="19">
                  <c:v>23806</c:v>
                </c:pt>
                <c:pt idx="20">
                  <c:v>23788</c:v>
                </c:pt>
                <c:pt idx="21">
                  <c:v>23801</c:v>
                </c:pt>
                <c:pt idx="22">
                  <c:v>23823</c:v>
                </c:pt>
                <c:pt idx="23">
                  <c:v>23830</c:v>
                </c:pt>
                <c:pt idx="24">
                  <c:v>23824</c:v>
                </c:pt>
                <c:pt idx="25">
                  <c:v>23834</c:v>
                </c:pt>
                <c:pt idx="26">
                  <c:v>23880</c:v>
                </c:pt>
                <c:pt idx="27">
                  <c:v>23987</c:v>
                </c:pt>
                <c:pt idx="28">
                  <c:v>24185</c:v>
                </c:pt>
                <c:pt idx="29">
                  <c:v>24329</c:v>
                </c:pt>
                <c:pt idx="30">
                  <c:v>24286</c:v>
                </c:pt>
                <c:pt idx="31">
                  <c:v>24096</c:v>
                </c:pt>
                <c:pt idx="32">
                  <c:v>24340</c:v>
                </c:pt>
                <c:pt idx="33">
                  <c:v>24385</c:v>
                </c:pt>
                <c:pt idx="34">
                  <c:v>24382</c:v>
                </c:pt>
                <c:pt idx="35">
                  <c:v>24476</c:v>
                </c:pt>
              </c:numCache>
            </c:numRef>
          </c:val>
          <c:smooth val="0"/>
          <c:extLst>
            <c:ext xmlns:c16="http://schemas.microsoft.com/office/drawing/2014/chart" uri="{C3380CC4-5D6E-409C-BE32-E72D297353CC}">
              <c16:uniqueId val="{00000000-D122-4B15-8606-052C6A288080}"/>
            </c:ext>
          </c:extLst>
        </c:ser>
        <c:dLbls>
          <c:showLegendKey val="0"/>
          <c:showVal val="0"/>
          <c:showCatName val="0"/>
          <c:showSerName val="0"/>
          <c:showPercent val="0"/>
          <c:showBubbleSize val="0"/>
        </c:dLbls>
        <c:marker val="1"/>
        <c:smooth val="0"/>
        <c:axId val="258124672"/>
        <c:axId val="258117600"/>
      </c:lineChart>
      <c:catAx>
        <c:axId val="25812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258117600"/>
        <c:crosses val="autoZero"/>
        <c:auto val="1"/>
        <c:lblAlgn val="ctr"/>
        <c:lblOffset val="100"/>
        <c:noMultiLvlLbl val="0"/>
      </c:catAx>
      <c:valAx>
        <c:axId val="2581176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258124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Táblázat!$A$6</c:f>
              <c:strCache>
                <c:ptCount val="1"/>
                <c:pt idx="0">
                  <c:v>Férfiak száma az állandó népességből (fő)</c:v>
                </c:pt>
              </c:strCache>
            </c:strRef>
          </c:tx>
          <c:cat>
            <c:numRef>
              <c:f>Táblázat!$B$1:$AK$1</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pt idx="34">
                  <c:v>2025</c:v>
                </c:pt>
                <c:pt idx="35">
                  <c:v>2026</c:v>
                </c:pt>
              </c:numCache>
            </c:numRef>
          </c:cat>
          <c:val>
            <c:numRef>
              <c:f>Táblázat!$B$6:$AK$6</c:f>
              <c:numCache>
                <c:formatCode>#,##0</c:formatCode>
                <c:ptCount val="36"/>
                <c:pt idx="0">
                  <c:v>11952</c:v>
                </c:pt>
                <c:pt idx="1">
                  <c:v>12023</c:v>
                </c:pt>
                <c:pt idx="2">
                  <c:v>12027</c:v>
                </c:pt>
                <c:pt idx="3">
                  <c:v>11977</c:v>
                </c:pt>
                <c:pt idx="4">
                  <c:v>11974</c:v>
                </c:pt>
                <c:pt idx="5">
                  <c:v>11959</c:v>
                </c:pt>
                <c:pt idx="6">
                  <c:v>11899</c:v>
                </c:pt>
                <c:pt idx="7">
                  <c:v>11854</c:v>
                </c:pt>
                <c:pt idx="8">
                  <c:v>11749</c:v>
                </c:pt>
                <c:pt idx="9">
                  <c:v>11701</c:v>
                </c:pt>
                <c:pt idx="10">
                  <c:v>11610</c:v>
                </c:pt>
                <c:pt idx="11">
                  <c:v>11521</c:v>
                </c:pt>
                <c:pt idx="12">
                  <c:v>11455</c:v>
                </c:pt>
                <c:pt idx="13">
                  <c:v>11503</c:v>
                </c:pt>
                <c:pt idx="14">
                  <c:v>11460</c:v>
                </c:pt>
                <c:pt idx="15">
                  <c:v>11434</c:v>
                </c:pt>
                <c:pt idx="16" formatCode="General">
                  <c:v>11464</c:v>
                </c:pt>
                <c:pt idx="17">
                  <c:v>11440</c:v>
                </c:pt>
                <c:pt idx="18" formatCode="General">
                  <c:v>11405</c:v>
                </c:pt>
                <c:pt idx="19" formatCode="General">
                  <c:v>11384</c:v>
                </c:pt>
                <c:pt idx="20" formatCode="General">
                  <c:v>11367</c:v>
                </c:pt>
                <c:pt idx="21">
                  <c:v>11342</c:v>
                </c:pt>
                <c:pt idx="22">
                  <c:v>11371</c:v>
                </c:pt>
                <c:pt idx="23">
                  <c:v>11408</c:v>
                </c:pt>
                <c:pt idx="24">
                  <c:v>11409</c:v>
                </c:pt>
                <c:pt idx="25">
                  <c:v>11398</c:v>
                </c:pt>
                <c:pt idx="26">
                  <c:v>11433</c:v>
                </c:pt>
                <c:pt idx="27">
                  <c:v>11487</c:v>
                </c:pt>
                <c:pt idx="28">
                  <c:v>11609</c:v>
                </c:pt>
                <c:pt idx="29">
                  <c:v>11689</c:v>
                </c:pt>
                <c:pt idx="30">
                  <c:v>11689</c:v>
                </c:pt>
                <c:pt idx="31">
                  <c:v>11695</c:v>
                </c:pt>
                <c:pt idx="32">
                  <c:v>11714</c:v>
                </c:pt>
                <c:pt idx="33">
                  <c:v>11609</c:v>
                </c:pt>
                <c:pt idx="34">
                  <c:v>11764</c:v>
                </c:pt>
                <c:pt idx="35">
                  <c:v>11849</c:v>
                </c:pt>
              </c:numCache>
            </c:numRef>
          </c:val>
          <c:smooth val="0"/>
          <c:extLst>
            <c:ext xmlns:c16="http://schemas.microsoft.com/office/drawing/2014/chart" uri="{C3380CC4-5D6E-409C-BE32-E72D297353CC}">
              <c16:uniqueId val="{00000000-AAA6-4B97-915F-20F03341A524}"/>
            </c:ext>
          </c:extLst>
        </c:ser>
        <c:ser>
          <c:idx val="1"/>
          <c:order val="1"/>
          <c:tx>
            <c:strRef>
              <c:f>Táblázat!$A$7</c:f>
              <c:strCache>
                <c:ptCount val="1"/>
                <c:pt idx="0">
                  <c:v>Nők száma az állandó népességből (fő)</c:v>
                </c:pt>
              </c:strCache>
            </c:strRef>
          </c:tx>
          <c:cat>
            <c:numRef>
              <c:f>Táblázat!$B$1:$AK$1</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pt idx="34">
                  <c:v>2025</c:v>
                </c:pt>
                <c:pt idx="35">
                  <c:v>2026</c:v>
                </c:pt>
              </c:numCache>
            </c:numRef>
          </c:cat>
          <c:val>
            <c:numRef>
              <c:f>Táblázat!$B$7:$AK$7</c:f>
              <c:numCache>
                <c:formatCode>#,##0</c:formatCode>
                <c:ptCount val="36"/>
                <c:pt idx="0">
                  <c:v>12647</c:v>
                </c:pt>
                <c:pt idx="1">
                  <c:v>12663</c:v>
                </c:pt>
                <c:pt idx="2">
                  <c:v>12709</c:v>
                </c:pt>
                <c:pt idx="3">
                  <c:v>12756</c:v>
                </c:pt>
                <c:pt idx="4">
                  <c:v>12758</c:v>
                </c:pt>
                <c:pt idx="5">
                  <c:v>12757</c:v>
                </c:pt>
                <c:pt idx="6">
                  <c:v>12742</c:v>
                </c:pt>
                <c:pt idx="7">
                  <c:v>12687</c:v>
                </c:pt>
                <c:pt idx="8">
                  <c:v>12620</c:v>
                </c:pt>
                <c:pt idx="9">
                  <c:v>12604</c:v>
                </c:pt>
                <c:pt idx="10">
                  <c:v>12618</c:v>
                </c:pt>
                <c:pt idx="11">
                  <c:v>12544</c:v>
                </c:pt>
                <c:pt idx="12">
                  <c:v>12419</c:v>
                </c:pt>
                <c:pt idx="13">
                  <c:v>12448</c:v>
                </c:pt>
                <c:pt idx="14">
                  <c:v>12397</c:v>
                </c:pt>
                <c:pt idx="15">
                  <c:v>12393</c:v>
                </c:pt>
                <c:pt idx="16" formatCode="General">
                  <c:v>12400</c:v>
                </c:pt>
                <c:pt idx="17">
                  <c:v>12390</c:v>
                </c:pt>
                <c:pt idx="18" formatCode="General">
                  <c:v>12395</c:v>
                </c:pt>
                <c:pt idx="19" formatCode="General">
                  <c:v>12422</c:v>
                </c:pt>
                <c:pt idx="20" formatCode="General">
                  <c:v>12421</c:v>
                </c:pt>
                <c:pt idx="21">
                  <c:v>12549</c:v>
                </c:pt>
                <c:pt idx="22">
                  <c:v>12452</c:v>
                </c:pt>
                <c:pt idx="23">
                  <c:v>12422</c:v>
                </c:pt>
                <c:pt idx="24">
                  <c:v>12415</c:v>
                </c:pt>
                <c:pt idx="25">
                  <c:v>12436</c:v>
                </c:pt>
                <c:pt idx="26">
                  <c:v>12399</c:v>
                </c:pt>
                <c:pt idx="27">
                  <c:v>12500</c:v>
                </c:pt>
                <c:pt idx="28">
                  <c:v>12576</c:v>
                </c:pt>
                <c:pt idx="29">
                  <c:v>12640</c:v>
                </c:pt>
                <c:pt idx="30">
                  <c:v>12592</c:v>
                </c:pt>
                <c:pt idx="31">
                  <c:v>12593</c:v>
                </c:pt>
                <c:pt idx="32">
                  <c:v>12626</c:v>
                </c:pt>
                <c:pt idx="33">
                  <c:v>12576</c:v>
                </c:pt>
                <c:pt idx="34">
                  <c:v>12618</c:v>
                </c:pt>
                <c:pt idx="35">
                  <c:v>12627</c:v>
                </c:pt>
              </c:numCache>
            </c:numRef>
          </c:val>
          <c:smooth val="0"/>
          <c:extLst>
            <c:ext xmlns:c16="http://schemas.microsoft.com/office/drawing/2014/chart" uri="{C3380CC4-5D6E-409C-BE32-E72D297353CC}">
              <c16:uniqueId val="{00000001-AAA6-4B97-915F-20F03341A524}"/>
            </c:ext>
          </c:extLst>
        </c:ser>
        <c:dLbls>
          <c:showLegendKey val="0"/>
          <c:showVal val="0"/>
          <c:showCatName val="0"/>
          <c:showSerName val="0"/>
          <c:showPercent val="0"/>
          <c:showBubbleSize val="0"/>
        </c:dLbls>
        <c:marker val="1"/>
        <c:smooth val="0"/>
        <c:axId val="276028031"/>
        <c:axId val="1"/>
      </c:lineChart>
      <c:catAx>
        <c:axId val="276028031"/>
        <c:scaling>
          <c:orientation val="minMax"/>
        </c:scaling>
        <c:delete val="0"/>
        <c:axPos val="b"/>
        <c:numFmt formatCode="General" sourceLinked="1"/>
        <c:majorTickMark val="out"/>
        <c:minorTickMark val="none"/>
        <c:tickLblPos val="low"/>
        <c:txPr>
          <a:bodyPr rot="5400000" vert="horz"/>
          <a:lstStyle/>
          <a:p>
            <a:pPr>
              <a:defRPr/>
            </a:pPr>
            <a:endParaRPr lang="hu-HU"/>
          </a:p>
        </c:txPr>
        <c:crossAx val="1"/>
        <c:crosses val="autoZero"/>
        <c:auto val="1"/>
        <c:lblAlgn val="ctr"/>
        <c:lblOffset val="100"/>
        <c:tickLblSkip val="1"/>
        <c:noMultiLvlLbl val="0"/>
      </c:cat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hu-HU"/>
          </a:p>
        </c:txPr>
        <c:crossAx val="276028031"/>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hu-HU"/>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hu-HU"/>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532156785759842E-2"/>
          <c:y val="4.6339592166363817E-2"/>
          <c:w val="0.85383317713214624"/>
          <c:h val="0.84916115650721968"/>
        </c:manualLayout>
      </c:layout>
      <c:barChart>
        <c:barDir val="bar"/>
        <c:grouping val="clustered"/>
        <c:varyColors val="0"/>
        <c:ser>
          <c:idx val="0"/>
          <c:order val="0"/>
          <c:tx>
            <c:strRef>
              <c:f>Táblázat!$A$10</c:f>
              <c:strCache>
                <c:ptCount val="1"/>
                <c:pt idx="0">
                  <c:v>15 éven aluliak száma az állandó népességből (fő)</c:v>
                </c:pt>
              </c:strCache>
            </c:strRef>
          </c:tx>
          <c:invertIfNegative val="0"/>
          <c:cat>
            <c:numRef>
              <c:f>Táblázat!$B$1:$AK$1</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pt idx="34">
                  <c:v>2025</c:v>
                </c:pt>
                <c:pt idx="35">
                  <c:v>2026</c:v>
                </c:pt>
              </c:numCache>
            </c:numRef>
          </c:cat>
          <c:val>
            <c:numRef>
              <c:f>Táblázat!$B$10:$AK$10</c:f>
              <c:numCache>
                <c:formatCode>#,##0</c:formatCode>
                <c:ptCount val="36"/>
                <c:pt idx="0">
                  <c:v>5178</c:v>
                </c:pt>
                <c:pt idx="1">
                  <c:v>5036</c:v>
                </c:pt>
                <c:pt idx="2">
                  <c:v>4935</c:v>
                </c:pt>
                <c:pt idx="3">
                  <c:v>4853</c:v>
                </c:pt>
                <c:pt idx="4">
                  <c:v>4747</c:v>
                </c:pt>
                <c:pt idx="5">
                  <c:v>4671</c:v>
                </c:pt>
                <c:pt idx="6">
                  <c:v>4584</c:v>
                </c:pt>
                <c:pt idx="7">
                  <c:v>4459</c:v>
                </c:pt>
                <c:pt idx="8">
                  <c:v>4340</c:v>
                </c:pt>
                <c:pt idx="9">
                  <c:v>4265</c:v>
                </c:pt>
                <c:pt idx="10">
                  <c:v>4046</c:v>
                </c:pt>
                <c:pt idx="11">
                  <c:v>4210</c:v>
                </c:pt>
                <c:pt idx="12">
                  <c:v>3863</c:v>
                </c:pt>
                <c:pt idx="13">
                  <c:v>4025</c:v>
                </c:pt>
                <c:pt idx="14">
                  <c:v>3689</c:v>
                </c:pt>
                <c:pt idx="15">
                  <c:v>3613</c:v>
                </c:pt>
                <c:pt idx="16" formatCode="General">
                  <c:v>3225</c:v>
                </c:pt>
                <c:pt idx="17">
                  <c:v>3652</c:v>
                </c:pt>
                <c:pt idx="18" formatCode="General">
                  <c:v>3347</c:v>
                </c:pt>
                <c:pt idx="19" formatCode="General">
                  <c:v>3553</c:v>
                </c:pt>
                <c:pt idx="20" formatCode="General">
                  <c:v>3366</c:v>
                </c:pt>
                <c:pt idx="21">
                  <c:v>3288</c:v>
                </c:pt>
                <c:pt idx="22">
                  <c:v>3255</c:v>
                </c:pt>
                <c:pt idx="23">
                  <c:v>4232</c:v>
                </c:pt>
                <c:pt idx="24">
                  <c:v>4185</c:v>
                </c:pt>
                <c:pt idx="25">
                  <c:v>4132</c:v>
                </c:pt>
                <c:pt idx="26">
                  <c:v>4149</c:v>
                </c:pt>
                <c:pt idx="27">
                  <c:v>4186</c:v>
                </c:pt>
                <c:pt idx="28">
                  <c:v>4231</c:v>
                </c:pt>
                <c:pt idx="29">
                  <c:v>4290</c:v>
                </c:pt>
                <c:pt idx="30">
                  <c:v>3545</c:v>
                </c:pt>
                <c:pt idx="31">
                  <c:v>3545</c:v>
                </c:pt>
                <c:pt idx="32">
                  <c:v>3236</c:v>
                </c:pt>
                <c:pt idx="33">
                  <c:v>3405</c:v>
                </c:pt>
                <c:pt idx="34">
                  <c:v>3336</c:v>
                </c:pt>
                <c:pt idx="35">
                  <c:v>3399</c:v>
                </c:pt>
              </c:numCache>
            </c:numRef>
          </c:val>
          <c:extLst>
            <c:ext xmlns:c16="http://schemas.microsoft.com/office/drawing/2014/chart" uri="{C3380CC4-5D6E-409C-BE32-E72D297353CC}">
              <c16:uniqueId val="{00000000-B839-47E2-A43E-3098ACF8D7A2}"/>
            </c:ext>
          </c:extLst>
        </c:ser>
        <c:ser>
          <c:idx val="1"/>
          <c:order val="1"/>
          <c:tx>
            <c:strRef>
              <c:f>Táblázat!$A$11</c:f>
              <c:strCache>
                <c:ptCount val="1"/>
                <c:pt idx="0">
                  <c:v>60 éven felüliek száma  az állandó népességből (fő)</c:v>
                </c:pt>
              </c:strCache>
            </c:strRef>
          </c:tx>
          <c:invertIfNegative val="0"/>
          <c:cat>
            <c:numRef>
              <c:f>Táblázat!$B$1:$AK$1</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pt idx="34">
                  <c:v>2025</c:v>
                </c:pt>
                <c:pt idx="35">
                  <c:v>2026</c:v>
                </c:pt>
              </c:numCache>
            </c:numRef>
          </c:cat>
          <c:val>
            <c:numRef>
              <c:f>Táblázat!$B$11:$AK$11</c:f>
              <c:numCache>
                <c:formatCode>#,##0</c:formatCode>
                <c:ptCount val="36"/>
                <c:pt idx="0">
                  <c:v>4516</c:v>
                </c:pt>
                <c:pt idx="1">
                  <c:v>4568</c:v>
                </c:pt>
                <c:pt idx="2">
                  <c:v>4625</c:v>
                </c:pt>
                <c:pt idx="3">
                  <c:v>4666</c:v>
                </c:pt>
                <c:pt idx="4">
                  <c:v>4658</c:v>
                </c:pt>
                <c:pt idx="5">
                  <c:v>4735</c:v>
                </c:pt>
                <c:pt idx="6">
                  <c:v>4930</c:v>
                </c:pt>
                <c:pt idx="7">
                  <c:v>4703</c:v>
                </c:pt>
                <c:pt idx="8">
                  <c:v>4712</c:v>
                </c:pt>
                <c:pt idx="9">
                  <c:v>4716</c:v>
                </c:pt>
                <c:pt idx="10">
                  <c:v>4799</c:v>
                </c:pt>
                <c:pt idx="11">
                  <c:v>4594</c:v>
                </c:pt>
                <c:pt idx="12">
                  <c:v>4574</c:v>
                </c:pt>
                <c:pt idx="13">
                  <c:v>5427</c:v>
                </c:pt>
                <c:pt idx="14">
                  <c:v>4701</c:v>
                </c:pt>
                <c:pt idx="15">
                  <c:v>4777</c:v>
                </c:pt>
                <c:pt idx="16" formatCode="General">
                  <c:v>5412</c:v>
                </c:pt>
                <c:pt idx="17">
                  <c:v>5252</c:v>
                </c:pt>
                <c:pt idx="18" formatCode="General">
                  <c:v>5337</c:v>
                </c:pt>
                <c:pt idx="19" formatCode="General">
                  <c:v>5056</c:v>
                </c:pt>
                <c:pt idx="20" formatCode="General">
                  <c:v>5325</c:v>
                </c:pt>
                <c:pt idx="21">
                  <c:v>5325</c:v>
                </c:pt>
                <c:pt idx="22">
                  <c:v>5879</c:v>
                </c:pt>
                <c:pt idx="23">
                  <c:v>5652</c:v>
                </c:pt>
                <c:pt idx="24">
                  <c:v>5809</c:v>
                </c:pt>
                <c:pt idx="25">
                  <c:v>6006</c:v>
                </c:pt>
                <c:pt idx="26">
                  <c:v>6185</c:v>
                </c:pt>
                <c:pt idx="27">
                  <c:v>6352</c:v>
                </c:pt>
                <c:pt idx="28">
                  <c:v>6843</c:v>
                </c:pt>
                <c:pt idx="29">
                  <c:v>6922</c:v>
                </c:pt>
                <c:pt idx="30">
                  <c:v>6907</c:v>
                </c:pt>
                <c:pt idx="31">
                  <c:v>6907</c:v>
                </c:pt>
                <c:pt idx="32">
                  <c:v>6621</c:v>
                </c:pt>
                <c:pt idx="33">
                  <c:v>6566</c:v>
                </c:pt>
                <c:pt idx="34">
                  <c:v>6735</c:v>
                </c:pt>
                <c:pt idx="35">
                  <c:v>6749</c:v>
                </c:pt>
              </c:numCache>
            </c:numRef>
          </c:val>
          <c:extLst>
            <c:ext xmlns:c16="http://schemas.microsoft.com/office/drawing/2014/chart" uri="{C3380CC4-5D6E-409C-BE32-E72D297353CC}">
              <c16:uniqueId val="{00000001-B839-47E2-A43E-3098ACF8D7A2}"/>
            </c:ext>
          </c:extLst>
        </c:ser>
        <c:dLbls>
          <c:showLegendKey val="0"/>
          <c:showVal val="0"/>
          <c:showCatName val="0"/>
          <c:showSerName val="0"/>
          <c:showPercent val="0"/>
          <c:showBubbleSize val="0"/>
        </c:dLbls>
        <c:gapWidth val="150"/>
        <c:axId val="276029695"/>
        <c:axId val="1"/>
      </c:barChart>
      <c:catAx>
        <c:axId val="276029695"/>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hu-HU"/>
          </a:p>
        </c:txPr>
        <c:crossAx val="1"/>
        <c:crosses val="autoZero"/>
        <c:auto val="1"/>
        <c:lblAlgn val="ctr"/>
        <c:lblOffset val="100"/>
        <c:noMultiLvlLbl val="0"/>
      </c:catAx>
      <c:valAx>
        <c:axId val="1"/>
        <c:scaling>
          <c:orientation val="minMax"/>
        </c:scaling>
        <c:delete val="0"/>
        <c:axPos val="b"/>
        <c:majorGridlines>
          <c:spPr>
            <a:ln w="0"/>
          </c:spPr>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hu-HU"/>
          </a:p>
        </c:txPr>
        <c:crossAx val="276029695"/>
        <c:crosses val="autoZero"/>
        <c:crossBetween val="between"/>
      </c:valAx>
    </c:plotArea>
    <c:legend>
      <c:legendPos val="r"/>
      <c:layout>
        <c:manualLayout>
          <c:xMode val="edge"/>
          <c:yMode val="edge"/>
          <c:x val="0.20188138041395848"/>
          <c:y val="0.95264638473409624"/>
          <c:w val="0.59376876592340722"/>
          <c:h val="3.2577544762927645E-2"/>
        </c:manualLayout>
      </c:layout>
      <c:overlay val="0"/>
      <c:txPr>
        <a:bodyPr/>
        <a:lstStyle/>
        <a:p>
          <a:pPr>
            <a:defRPr sz="920" b="0" i="0" u="none" strike="noStrike" baseline="0">
              <a:solidFill>
                <a:srgbClr val="000000"/>
              </a:solidFill>
              <a:latin typeface="Calibri"/>
              <a:ea typeface="Calibri"/>
              <a:cs typeface="Calibri"/>
            </a:defRPr>
          </a:pPr>
          <a:endParaRPr lang="hu-HU"/>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hu-HU"/>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Hajdúszoboszló</a:t>
            </a:r>
            <a:r>
              <a:rPr lang="hu-HU" baseline="0"/>
              <a:t> korfa 2026.</a:t>
            </a:r>
            <a:endParaRPr lang="hu-H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hu-HU"/>
        </a:p>
      </c:txPr>
    </c:title>
    <c:autoTitleDeleted val="0"/>
    <c:plotArea>
      <c:layout/>
      <c:barChart>
        <c:barDir val="bar"/>
        <c:grouping val="clustered"/>
        <c:varyColors val="0"/>
        <c:ser>
          <c:idx val="0"/>
          <c:order val="0"/>
          <c:tx>
            <c:v>férfi</c:v>
          </c:tx>
          <c:spPr>
            <a:solidFill>
              <a:schemeClr val="accent1"/>
            </a:solidFill>
            <a:ln>
              <a:noFill/>
            </a:ln>
            <a:effectLst/>
          </c:spPr>
          <c:invertIfNegative val="0"/>
          <c:val>
            <c:numRef>
              <c:f>Munka3!$A$2:$CW$2</c:f>
              <c:numCache>
                <c:formatCode>#,##0</c:formatCode>
                <c:ptCount val="101"/>
                <c:pt idx="0">
                  <c:v>-115</c:v>
                </c:pt>
                <c:pt idx="1">
                  <c:v>-116</c:v>
                </c:pt>
                <c:pt idx="2">
                  <c:v>-133</c:v>
                </c:pt>
                <c:pt idx="3">
                  <c:v>-111</c:v>
                </c:pt>
                <c:pt idx="4">
                  <c:v>-131</c:v>
                </c:pt>
                <c:pt idx="5">
                  <c:v>-152</c:v>
                </c:pt>
                <c:pt idx="6">
                  <c:v>-144</c:v>
                </c:pt>
                <c:pt idx="7">
                  <c:v>-114</c:v>
                </c:pt>
                <c:pt idx="8">
                  <c:v>-114</c:v>
                </c:pt>
                <c:pt idx="9">
                  <c:v>-143</c:v>
                </c:pt>
                <c:pt idx="10">
                  <c:v>-122</c:v>
                </c:pt>
                <c:pt idx="11">
                  <c:v>-110</c:v>
                </c:pt>
                <c:pt idx="12">
                  <c:v>-107</c:v>
                </c:pt>
                <c:pt idx="13">
                  <c:v>-110</c:v>
                </c:pt>
                <c:pt idx="14">
                  <c:v>-98</c:v>
                </c:pt>
                <c:pt idx="15">
                  <c:v>-106</c:v>
                </c:pt>
                <c:pt idx="16">
                  <c:v>-103</c:v>
                </c:pt>
                <c:pt idx="17">
                  <c:v>-105</c:v>
                </c:pt>
                <c:pt idx="18">
                  <c:v>-107</c:v>
                </c:pt>
                <c:pt idx="19">
                  <c:v>-114</c:v>
                </c:pt>
                <c:pt idx="20">
                  <c:v>-119</c:v>
                </c:pt>
                <c:pt idx="21">
                  <c:v>-124</c:v>
                </c:pt>
                <c:pt idx="22">
                  <c:v>-120</c:v>
                </c:pt>
                <c:pt idx="23">
                  <c:v>-138</c:v>
                </c:pt>
                <c:pt idx="24">
                  <c:v>-114</c:v>
                </c:pt>
                <c:pt idx="25">
                  <c:v>-129</c:v>
                </c:pt>
                <c:pt idx="26">
                  <c:v>-109</c:v>
                </c:pt>
                <c:pt idx="27">
                  <c:v>-125</c:v>
                </c:pt>
                <c:pt idx="28">
                  <c:v>-130</c:v>
                </c:pt>
                <c:pt idx="29">
                  <c:v>-140</c:v>
                </c:pt>
                <c:pt idx="30">
                  <c:v>-160</c:v>
                </c:pt>
                <c:pt idx="31">
                  <c:v>-145</c:v>
                </c:pt>
                <c:pt idx="32">
                  <c:v>-171</c:v>
                </c:pt>
                <c:pt idx="33">
                  <c:v>-172</c:v>
                </c:pt>
                <c:pt idx="34">
                  <c:v>-169</c:v>
                </c:pt>
                <c:pt idx="35">
                  <c:v>-174</c:v>
                </c:pt>
                <c:pt idx="36">
                  <c:v>-172</c:v>
                </c:pt>
                <c:pt idx="37">
                  <c:v>-172</c:v>
                </c:pt>
                <c:pt idx="38">
                  <c:v>-175</c:v>
                </c:pt>
                <c:pt idx="39">
                  <c:v>-191</c:v>
                </c:pt>
                <c:pt idx="40">
                  <c:v>-186</c:v>
                </c:pt>
                <c:pt idx="41">
                  <c:v>-168</c:v>
                </c:pt>
                <c:pt idx="42">
                  <c:v>-161</c:v>
                </c:pt>
                <c:pt idx="43">
                  <c:v>-172</c:v>
                </c:pt>
                <c:pt idx="44">
                  <c:v>-194</c:v>
                </c:pt>
                <c:pt idx="45">
                  <c:v>-169</c:v>
                </c:pt>
                <c:pt idx="46">
                  <c:v>-202</c:v>
                </c:pt>
                <c:pt idx="47">
                  <c:v>-193</c:v>
                </c:pt>
                <c:pt idx="48">
                  <c:v>-215</c:v>
                </c:pt>
                <c:pt idx="49">
                  <c:v>-198</c:v>
                </c:pt>
                <c:pt idx="50">
                  <c:v>-225</c:v>
                </c:pt>
                <c:pt idx="51">
                  <c:v>-207</c:v>
                </c:pt>
                <c:pt idx="52">
                  <c:v>-195</c:v>
                </c:pt>
                <c:pt idx="53">
                  <c:v>-158</c:v>
                </c:pt>
                <c:pt idx="54">
                  <c:v>-181</c:v>
                </c:pt>
                <c:pt idx="55">
                  <c:v>-174</c:v>
                </c:pt>
                <c:pt idx="56">
                  <c:v>-168</c:v>
                </c:pt>
                <c:pt idx="57">
                  <c:v>-166</c:v>
                </c:pt>
                <c:pt idx="58">
                  <c:v>-160</c:v>
                </c:pt>
                <c:pt idx="59">
                  <c:v>-132</c:v>
                </c:pt>
                <c:pt idx="60">
                  <c:v>-153</c:v>
                </c:pt>
                <c:pt idx="61">
                  <c:v>-143</c:v>
                </c:pt>
                <c:pt idx="62">
                  <c:v>-146</c:v>
                </c:pt>
                <c:pt idx="63">
                  <c:v>-119</c:v>
                </c:pt>
                <c:pt idx="64">
                  <c:v>-125</c:v>
                </c:pt>
                <c:pt idx="65">
                  <c:v>-119</c:v>
                </c:pt>
                <c:pt idx="66">
                  <c:v>-125</c:v>
                </c:pt>
                <c:pt idx="67">
                  <c:v>-140</c:v>
                </c:pt>
                <c:pt idx="68">
                  <c:v>-131</c:v>
                </c:pt>
                <c:pt idx="69">
                  <c:v>-170</c:v>
                </c:pt>
                <c:pt idx="70">
                  <c:v>-167</c:v>
                </c:pt>
                <c:pt idx="71">
                  <c:v>-168</c:v>
                </c:pt>
                <c:pt idx="72">
                  <c:v>-131</c:v>
                </c:pt>
                <c:pt idx="73">
                  <c:v>-95</c:v>
                </c:pt>
                <c:pt idx="74">
                  <c:v>-104</c:v>
                </c:pt>
                <c:pt idx="75">
                  <c:v>-107</c:v>
                </c:pt>
                <c:pt idx="76">
                  <c:v>-111</c:v>
                </c:pt>
                <c:pt idx="77">
                  <c:v>-87</c:v>
                </c:pt>
                <c:pt idx="78">
                  <c:v>-88</c:v>
                </c:pt>
                <c:pt idx="79">
                  <c:v>-68</c:v>
                </c:pt>
                <c:pt idx="80">
                  <c:v>-58</c:v>
                </c:pt>
                <c:pt idx="81">
                  <c:v>-58</c:v>
                </c:pt>
                <c:pt idx="82">
                  <c:v>-53</c:v>
                </c:pt>
                <c:pt idx="83">
                  <c:v>-45</c:v>
                </c:pt>
                <c:pt idx="84">
                  <c:v>-33</c:v>
                </c:pt>
                <c:pt idx="85">
                  <c:v>-35</c:v>
                </c:pt>
                <c:pt idx="86">
                  <c:v>-33</c:v>
                </c:pt>
                <c:pt idx="87">
                  <c:v>-23</c:v>
                </c:pt>
                <c:pt idx="88">
                  <c:v>-16</c:v>
                </c:pt>
                <c:pt idx="89">
                  <c:v>-13</c:v>
                </c:pt>
                <c:pt idx="90">
                  <c:v>-11</c:v>
                </c:pt>
                <c:pt idx="91">
                  <c:v>-8</c:v>
                </c:pt>
                <c:pt idx="92">
                  <c:v>-7</c:v>
                </c:pt>
                <c:pt idx="93">
                  <c:v>-11</c:v>
                </c:pt>
                <c:pt idx="94">
                  <c:v>-3</c:v>
                </c:pt>
                <c:pt idx="95">
                  <c:v>-4</c:v>
                </c:pt>
                <c:pt idx="96">
                  <c:v>-5</c:v>
                </c:pt>
                <c:pt idx="97">
                  <c:v>-4</c:v>
                </c:pt>
                <c:pt idx="98">
                  <c:v>-1</c:v>
                </c:pt>
                <c:pt idx="99">
                  <c:v>0</c:v>
                </c:pt>
                <c:pt idx="100">
                  <c:v>-3</c:v>
                </c:pt>
              </c:numCache>
            </c:numRef>
          </c:val>
          <c:extLst>
            <c:ext xmlns:c15="http://schemas.microsoft.com/office/drawing/2012/chart" uri="{02D57815-91ED-43cb-92C2-25804820EDAC}">
              <c15:filteredCategoryTitle>
                <c15:cat>
                  <c:multiLvlStrRef>
                    <c:extLst>
                      <c:ext uri="{02D57815-91ED-43cb-92C2-25804820EDAC}">
                        <c15:formulaRef>
                          <c15:sqref>Munka3!#REF!</c15:sqref>
                        </c15:formulaRef>
                      </c:ext>
                    </c:extLst>
                  </c:multiLvlStrRef>
                </c15:cat>
              </c15:filteredCategoryTitle>
            </c:ext>
            <c:ext xmlns:c16="http://schemas.microsoft.com/office/drawing/2014/chart" uri="{C3380CC4-5D6E-409C-BE32-E72D297353CC}">
              <c16:uniqueId val="{00000000-04A1-4DBF-BEE7-BCED9A3B8D64}"/>
            </c:ext>
          </c:extLst>
        </c:ser>
        <c:ser>
          <c:idx val="1"/>
          <c:order val="1"/>
          <c:tx>
            <c:v>nő</c:v>
          </c:tx>
          <c:spPr>
            <a:solidFill>
              <a:schemeClr val="accent2"/>
            </a:solidFill>
            <a:ln>
              <a:noFill/>
            </a:ln>
            <a:effectLst/>
          </c:spPr>
          <c:invertIfNegative val="0"/>
          <c:val>
            <c:numRef>
              <c:f>Munka3!$A$3:$CW$3</c:f>
              <c:numCache>
                <c:formatCode>#,##0</c:formatCode>
                <c:ptCount val="101"/>
                <c:pt idx="0">
                  <c:v>82</c:v>
                </c:pt>
                <c:pt idx="1">
                  <c:v>97</c:v>
                </c:pt>
                <c:pt idx="2">
                  <c:v>102</c:v>
                </c:pt>
                <c:pt idx="3">
                  <c:v>115</c:v>
                </c:pt>
                <c:pt idx="4">
                  <c:v>122</c:v>
                </c:pt>
                <c:pt idx="5">
                  <c:v>133</c:v>
                </c:pt>
                <c:pt idx="6">
                  <c:v>107</c:v>
                </c:pt>
                <c:pt idx="7">
                  <c:v>113</c:v>
                </c:pt>
                <c:pt idx="8">
                  <c:v>110</c:v>
                </c:pt>
                <c:pt idx="9">
                  <c:v>99</c:v>
                </c:pt>
                <c:pt idx="10">
                  <c:v>98</c:v>
                </c:pt>
                <c:pt idx="11">
                  <c:v>106</c:v>
                </c:pt>
                <c:pt idx="12">
                  <c:v>98</c:v>
                </c:pt>
                <c:pt idx="13">
                  <c:v>102</c:v>
                </c:pt>
                <c:pt idx="14">
                  <c:v>95</c:v>
                </c:pt>
                <c:pt idx="15">
                  <c:v>82</c:v>
                </c:pt>
                <c:pt idx="16">
                  <c:v>110</c:v>
                </c:pt>
                <c:pt idx="17">
                  <c:v>106</c:v>
                </c:pt>
                <c:pt idx="18">
                  <c:v>107</c:v>
                </c:pt>
                <c:pt idx="19">
                  <c:v>112</c:v>
                </c:pt>
                <c:pt idx="20">
                  <c:v>115</c:v>
                </c:pt>
                <c:pt idx="21">
                  <c:v>117</c:v>
                </c:pt>
                <c:pt idx="22">
                  <c:v>111</c:v>
                </c:pt>
                <c:pt idx="23">
                  <c:v>100</c:v>
                </c:pt>
                <c:pt idx="24">
                  <c:v>103</c:v>
                </c:pt>
                <c:pt idx="25">
                  <c:v>106</c:v>
                </c:pt>
                <c:pt idx="26">
                  <c:v>126</c:v>
                </c:pt>
                <c:pt idx="27">
                  <c:v>126</c:v>
                </c:pt>
                <c:pt idx="28">
                  <c:v>129</c:v>
                </c:pt>
                <c:pt idx="29">
                  <c:v>130</c:v>
                </c:pt>
                <c:pt idx="30">
                  <c:v>156</c:v>
                </c:pt>
                <c:pt idx="31">
                  <c:v>152</c:v>
                </c:pt>
                <c:pt idx="32">
                  <c:v>151</c:v>
                </c:pt>
                <c:pt idx="33">
                  <c:v>187</c:v>
                </c:pt>
                <c:pt idx="34">
                  <c:v>157</c:v>
                </c:pt>
                <c:pt idx="35">
                  <c:v>178</c:v>
                </c:pt>
                <c:pt idx="36">
                  <c:v>142</c:v>
                </c:pt>
                <c:pt idx="37">
                  <c:v>184</c:v>
                </c:pt>
                <c:pt idx="38">
                  <c:v>188</c:v>
                </c:pt>
                <c:pt idx="39">
                  <c:v>174</c:v>
                </c:pt>
                <c:pt idx="40">
                  <c:v>146</c:v>
                </c:pt>
                <c:pt idx="41">
                  <c:v>155</c:v>
                </c:pt>
                <c:pt idx="42">
                  <c:v>171</c:v>
                </c:pt>
                <c:pt idx="43">
                  <c:v>172</c:v>
                </c:pt>
                <c:pt idx="44">
                  <c:v>177</c:v>
                </c:pt>
                <c:pt idx="45">
                  <c:v>178</c:v>
                </c:pt>
                <c:pt idx="46">
                  <c:v>163</c:v>
                </c:pt>
                <c:pt idx="47">
                  <c:v>181</c:v>
                </c:pt>
                <c:pt idx="48">
                  <c:v>194</c:v>
                </c:pt>
                <c:pt idx="49">
                  <c:v>206</c:v>
                </c:pt>
                <c:pt idx="50">
                  <c:v>227</c:v>
                </c:pt>
                <c:pt idx="51">
                  <c:v>179</c:v>
                </c:pt>
                <c:pt idx="52">
                  <c:v>173</c:v>
                </c:pt>
                <c:pt idx="53">
                  <c:v>181</c:v>
                </c:pt>
                <c:pt idx="54">
                  <c:v>177</c:v>
                </c:pt>
                <c:pt idx="55">
                  <c:v>164</c:v>
                </c:pt>
                <c:pt idx="56">
                  <c:v>191</c:v>
                </c:pt>
                <c:pt idx="57">
                  <c:v>179</c:v>
                </c:pt>
                <c:pt idx="58">
                  <c:v>189</c:v>
                </c:pt>
                <c:pt idx="59">
                  <c:v>162</c:v>
                </c:pt>
                <c:pt idx="60">
                  <c:v>153</c:v>
                </c:pt>
                <c:pt idx="61">
                  <c:v>154</c:v>
                </c:pt>
                <c:pt idx="62">
                  <c:v>143</c:v>
                </c:pt>
                <c:pt idx="63">
                  <c:v>153</c:v>
                </c:pt>
                <c:pt idx="64">
                  <c:v>142</c:v>
                </c:pt>
                <c:pt idx="65">
                  <c:v>139</c:v>
                </c:pt>
                <c:pt idx="66">
                  <c:v>174</c:v>
                </c:pt>
                <c:pt idx="67">
                  <c:v>189</c:v>
                </c:pt>
                <c:pt idx="68">
                  <c:v>187</c:v>
                </c:pt>
                <c:pt idx="69">
                  <c:v>216</c:v>
                </c:pt>
                <c:pt idx="70">
                  <c:v>202</c:v>
                </c:pt>
                <c:pt idx="71">
                  <c:v>203</c:v>
                </c:pt>
                <c:pt idx="72">
                  <c:v>162</c:v>
                </c:pt>
                <c:pt idx="73">
                  <c:v>159</c:v>
                </c:pt>
                <c:pt idx="74">
                  <c:v>164</c:v>
                </c:pt>
                <c:pt idx="75">
                  <c:v>150</c:v>
                </c:pt>
                <c:pt idx="76">
                  <c:v>172</c:v>
                </c:pt>
                <c:pt idx="77">
                  <c:v>138</c:v>
                </c:pt>
                <c:pt idx="78">
                  <c:v>128</c:v>
                </c:pt>
                <c:pt idx="79">
                  <c:v>114</c:v>
                </c:pt>
                <c:pt idx="80">
                  <c:v>92</c:v>
                </c:pt>
                <c:pt idx="81">
                  <c:v>111</c:v>
                </c:pt>
                <c:pt idx="82">
                  <c:v>101</c:v>
                </c:pt>
                <c:pt idx="83">
                  <c:v>101</c:v>
                </c:pt>
                <c:pt idx="84">
                  <c:v>83</c:v>
                </c:pt>
                <c:pt idx="85">
                  <c:v>73</c:v>
                </c:pt>
                <c:pt idx="86">
                  <c:v>57</c:v>
                </c:pt>
                <c:pt idx="87">
                  <c:v>56</c:v>
                </c:pt>
                <c:pt idx="88">
                  <c:v>39</c:v>
                </c:pt>
                <c:pt idx="89">
                  <c:v>42</c:v>
                </c:pt>
                <c:pt idx="90">
                  <c:v>30</c:v>
                </c:pt>
                <c:pt idx="91">
                  <c:v>35</c:v>
                </c:pt>
                <c:pt idx="92">
                  <c:v>18</c:v>
                </c:pt>
                <c:pt idx="93">
                  <c:v>13</c:v>
                </c:pt>
                <c:pt idx="94">
                  <c:v>12</c:v>
                </c:pt>
                <c:pt idx="95">
                  <c:v>11</c:v>
                </c:pt>
                <c:pt idx="96">
                  <c:v>6</c:v>
                </c:pt>
                <c:pt idx="97">
                  <c:v>7</c:v>
                </c:pt>
                <c:pt idx="98">
                  <c:v>2</c:v>
                </c:pt>
                <c:pt idx="99">
                  <c:v>1</c:v>
                </c:pt>
                <c:pt idx="100">
                  <c:v>2</c:v>
                </c:pt>
              </c:numCache>
            </c:numRef>
          </c:val>
          <c:extLst>
            <c:ext xmlns:c15="http://schemas.microsoft.com/office/drawing/2012/chart" uri="{02D57815-91ED-43cb-92C2-25804820EDAC}">
              <c15:filteredCategoryTitle>
                <c15:cat>
                  <c:multiLvlStrRef>
                    <c:extLst>
                      <c:ext uri="{02D57815-91ED-43cb-92C2-25804820EDAC}">
                        <c15:formulaRef>
                          <c15:sqref>Munka3!#REF!</c15:sqref>
                        </c15:formulaRef>
                      </c:ext>
                    </c:extLst>
                  </c:multiLvlStrRef>
                </c15:cat>
              </c15:filteredCategoryTitle>
            </c:ext>
            <c:ext xmlns:c16="http://schemas.microsoft.com/office/drawing/2014/chart" uri="{C3380CC4-5D6E-409C-BE32-E72D297353CC}">
              <c16:uniqueId val="{00000001-04A1-4DBF-BEE7-BCED9A3B8D64}"/>
            </c:ext>
          </c:extLst>
        </c:ser>
        <c:dLbls>
          <c:showLegendKey val="0"/>
          <c:showVal val="0"/>
          <c:showCatName val="0"/>
          <c:showSerName val="0"/>
          <c:showPercent val="0"/>
          <c:showBubbleSize val="0"/>
        </c:dLbls>
        <c:gapWidth val="182"/>
        <c:axId val="611085007"/>
        <c:axId val="611059215"/>
      </c:barChart>
      <c:catAx>
        <c:axId val="61108500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611059215"/>
        <c:crosses val="autoZero"/>
        <c:auto val="1"/>
        <c:lblAlgn val="ctr"/>
        <c:lblOffset val="100"/>
        <c:noMultiLvlLbl val="0"/>
      </c:catAx>
      <c:valAx>
        <c:axId val="61105921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611085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Hajdúszoboszló korfája</a:t>
            </a:r>
            <a:r>
              <a:rPr lang="hu-HU" baseline="0"/>
              <a:t>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hu-HU"/>
        </a:p>
      </c:txPr>
    </c:title>
    <c:autoTitleDeleted val="0"/>
    <c:plotArea>
      <c:layout/>
      <c:barChart>
        <c:barDir val="bar"/>
        <c:grouping val="clustered"/>
        <c:varyColors val="0"/>
        <c:ser>
          <c:idx val="0"/>
          <c:order val="0"/>
          <c:tx>
            <c:v>férfi</c:v>
          </c:tx>
          <c:spPr>
            <a:solidFill>
              <a:schemeClr val="accent1"/>
            </a:solidFill>
            <a:ln>
              <a:noFill/>
            </a:ln>
            <a:effectLst/>
          </c:spPr>
          <c:invertIfNegative val="0"/>
          <c:cat>
            <c:strRef>
              <c:f>Munka3!$A$1:$CW$1</c:f>
              <c:strCache>
                <c:ptCount val="101"/>
                <c:pt idx="0">
                  <c:v>0 éves</c:v>
                </c:pt>
                <c:pt idx="1">
                  <c:v>1 éves</c:v>
                </c:pt>
                <c:pt idx="2">
                  <c:v>2 éves</c:v>
                </c:pt>
                <c:pt idx="3">
                  <c:v>3 éves</c:v>
                </c:pt>
                <c:pt idx="4">
                  <c:v>4 éves</c:v>
                </c:pt>
                <c:pt idx="5">
                  <c:v>5 éves</c:v>
                </c:pt>
                <c:pt idx="6">
                  <c:v>6 éves</c:v>
                </c:pt>
                <c:pt idx="7">
                  <c:v>7 éves</c:v>
                </c:pt>
                <c:pt idx="8">
                  <c:v>8 éves</c:v>
                </c:pt>
                <c:pt idx="9">
                  <c:v>9 éves</c:v>
                </c:pt>
                <c:pt idx="10">
                  <c:v>10 éves</c:v>
                </c:pt>
                <c:pt idx="11">
                  <c:v>11 éves</c:v>
                </c:pt>
                <c:pt idx="12">
                  <c:v>12 éves</c:v>
                </c:pt>
                <c:pt idx="13">
                  <c:v>13 éves</c:v>
                </c:pt>
                <c:pt idx="14">
                  <c:v>14 éves</c:v>
                </c:pt>
                <c:pt idx="15">
                  <c:v>15 éves</c:v>
                </c:pt>
                <c:pt idx="16">
                  <c:v>16 éves</c:v>
                </c:pt>
                <c:pt idx="17">
                  <c:v>17 éves</c:v>
                </c:pt>
                <c:pt idx="18">
                  <c:v>18 éves</c:v>
                </c:pt>
                <c:pt idx="19">
                  <c:v>19 éves</c:v>
                </c:pt>
                <c:pt idx="20">
                  <c:v>20 éves</c:v>
                </c:pt>
                <c:pt idx="21">
                  <c:v>21 éves</c:v>
                </c:pt>
                <c:pt idx="22">
                  <c:v>22 éves</c:v>
                </c:pt>
                <c:pt idx="23">
                  <c:v>23 éves</c:v>
                </c:pt>
                <c:pt idx="24">
                  <c:v>24 éves</c:v>
                </c:pt>
                <c:pt idx="25">
                  <c:v>25 éves</c:v>
                </c:pt>
                <c:pt idx="26">
                  <c:v>26 éves</c:v>
                </c:pt>
                <c:pt idx="27">
                  <c:v>27 éves</c:v>
                </c:pt>
                <c:pt idx="28">
                  <c:v>28 éves</c:v>
                </c:pt>
                <c:pt idx="29">
                  <c:v>29 éves</c:v>
                </c:pt>
                <c:pt idx="30">
                  <c:v>30 éves</c:v>
                </c:pt>
                <c:pt idx="31">
                  <c:v>31 éves</c:v>
                </c:pt>
                <c:pt idx="32">
                  <c:v>32 éves</c:v>
                </c:pt>
                <c:pt idx="33">
                  <c:v>33 éves</c:v>
                </c:pt>
                <c:pt idx="34">
                  <c:v>34 éves</c:v>
                </c:pt>
                <c:pt idx="35">
                  <c:v>35 éves</c:v>
                </c:pt>
                <c:pt idx="36">
                  <c:v>36 éves</c:v>
                </c:pt>
                <c:pt idx="37">
                  <c:v>37 éves</c:v>
                </c:pt>
                <c:pt idx="38">
                  <c:v>38 éves</c:v>
                </c:pt>
                <c:pt idx="39">
                  <c:v>39 éves</c:v>
                </c:pt>
                <c:pt idx="40">
                  <c:v>40 éves</c:v>
                </c:pt>
                <c:pt idx="41">
                  <c:v>41 éves</c:v>
                </c:pt>
                <c:pt idx="42">
                  <c:v>42 éves</c:v>
                </c:pt>
                <c:pt idx="43">
                  <c:v>43 éves</c:v>
                </c:pt>
                <c:pt idx="44">
                  <c:v>44 éves</c:v>
                </c:pt>
                <c:pt idx="45">
                  <c:v>45 éves</c:v>
                </c:pt>
                <c:pt idx="46">
                  <c:v>46 éves</c:v>
                </c:pt>
                <c:pt idx="47">
                  <c:v>47 éves</c:v>
                </c:pt>
                <c:pt idx="48">
                  <c:v>48 éves</c:v>
                </c:pt>
                <c:pt idx="49">
                  <c:v>49 éves</c:v>
                </c:pt>
                <c:pt idx="50">
                  <c:v>50 éves</c:v>
                </c:pt>
                <c:pt idx="51">
                  <c:v>51 éves</c:v>
                </c:pt>
                <c:pt idx="52">
                  <c:v>52 éves</c:v>
                </c:pt>
                <c:pt idx="53">
                  <c:v>53 éves</c:v>
                </c:pt>
                <c:pt idx="54">
                  <c:v>54 éves</c:v>
                </c:pt>
                <c:pt idx="55">
                  <c:v>55 éves</c:v>
                </c:pt>
                <c:pt idx="56">
                  <c:v>56 éves</c:v>
                </c:pt>
                <c:pt idx="57">
                  <c:v>57 éves</c:v>
                </c:pt>
                <c:pt idx="58">
                  <c:v>58 éves</c:v>
                </c:pt>
                <c:pt idx="59">
                  <c:v>59 éves</c:v>
                </c:pt>
                <c:pt idx="60">
                  <c:v>60 éves</c:v>
                </c:pt>
                <c:pt idx="61">
                  <c:v>61 éves</c:v>
                </c:pt>
                <c:pt idx="62">
                  <c:v>62 éves</c:v>
                </c:pt>
                <c:pt idx="63">
                  <c:v>63 éves</c:v>
                </c:pt>
                <c:pt idx="64">
                  <c:v>64 éves</c:v>
                </c:pt>
                <c:pt idx="65">
                  <c:v>65 éves</c:v>
                </c:pt>
                <c:pt idx="66">
                  <c:v>66 éves</c:v>
                </c:pt>
                <c:pt idx="67">
                  <c:v>67 éves</c:v>
                </c:pt>
                <c:pt idx="68">
                  <c:v>68 éves</c:v>
                </c:pt>
                <c:pt idx="69">
                  <c:v>69 éves</c:v>
                </c:pt>
                <c:pt idx="70">
                  <c:v>70 éves</c:v>
                </c:pt>
                <c:pt idx="71">
                  <c:v>71 éves</c:v>
                </c:pt>
                <c:pt idx="72">
                  <c:v>72 éves</c:v>
                </c:pt>
                <c:pt idx="73">
                  <c:v>73 éves</c:v>
                </c:pt>
                <c:pt idx="74">
                  <c:v>74 éves</c:v>
                </c:pt>
                <c:pt idx="75">
                  <c:v>75 éves</c:v>
                </c:pt>
                <c:pt idx="76">
                  <c:v>76 éves</c:v>
                </c:pt>
                <c:pt idx="77">
                  <c:v>77 éves</c:v>
                </c:pt>
                <c:pt idx="78">
                  <c:v>78 éves</c:v>
                </c:pt>
                <c:pt idx="79">
                  <c:v>79 éves</c:v>
                </c:pt>
                <c:pt idx="80">
                  <c:v>80 éves</c:v>
                </c:pt>
                <c:pt idx="81">
                  <c:v>81 éves</c:v>
                </c:pt>
                <c:pt idx="82">
                  <c:v>82 éves</c:v>
                </c:pt>
                <c:pt idx="83">
                  <c:v>83 éves</c:v>
                </c:pt>
                <c:pt idx="84">
                  <c:v>84 éves</c:v>
                </c:pt>
                <c:pt idx="85">
                  <c:v>85 éves</c:v>
                </c:pt>
                <c:pt idx="86">
                  <c:v>86 éves</c:v>
                </c:pt>
                <c:pt idx="87">
                  <c:v>87 éves</c:v>
                </c:pt>
                <c:pt idx="88">
                  <c:v>88 éves</c:v>
                </c:pt>
                <c:pt idx="89">
                  <c:v>89 éves</c:v>
                </c:pt>
                <c:pt idx="90">
                  <c:v>90 éves</c:v>
                </c:pt>
                <c:pt idx="91">
                  <c:v>91 éves</c:v>
                </c:pt>
                <c:pt idx="92">
                  <c:v>92 éves</c:v>
                </c:pt>
                <c:pt idx="93">
                  <c:v>93 éves</c:v>
                </c:pt>
                <c:pt idx="94">
                  <c:v>94 éves</c:v>
                </c:pt>
                <c:pt idx="95">
                  <c:v>95 éves</c:v>
                </c:pt>
                <c:pt idx="96">
                  <c:v>96 éves</c:v>
                </c:pt>
                <c:pt idx="97">
                  <c:v>97 éves</c:v>
                </c:pt>
                <c:pt idx="98">
                  <c:v>98 éves</c:v>
                </c:pt>
                <c:pt idx="99">
                  <c:v>99 éves</c:v>
                </c:pt>
                <c:pt idx="100">
                  <c:v>100+ éves</c:v>
                </c:pt>
              </c:strCache>
            </c:strRef>
          </c:cat>
          <c:val>
            <c:numRef>
              <c:f>Munka3!$A$2:$CW$2</c:f>
              <c:numCache>
                <c:formatCode>#,##0</c:formatCode>
                <c:ptCount val="101"/>
                <c:pt idx="0">
                  <c:v>-115</c:v>
                </c:pt>
                <c:pt idx="1">
                  <c:v>-116</c:v>
                </c:pt>
                <c:pt idx="2">
                  <c:v>-133</c:v>
                </c:pt>
                <c:pt idx="3">
                  <c:v>-111</c:v>
                </c:pt>
                <c:pt idx="4">
                  <c:v>-131</c:v>
                </c:pt>
                <c:pt idx="5">
                  <c:v>-152</c:v>
                </c:pt>
                <c:pt idx="6">
                  <c:v>-144</c:v>
                </c:pt>
                <c:pt idx="7">
                  <c:v>-114</c:v>
                </c:pt>
                <c:pt idx="8">
                  <c:v>-114</c:v>
                </c:pt>
                <c:pt idx="9">
                  <c:v>-143</c:v>
                </c:pt>
                <c:pt idx="10">
                  <c:v>-122</c:v>
                </c:pt>
                <c:pt idx="11">
                  <c:v>-110</c:v>
                </c:pt>
                <c:pt idx="12">
                  <c:v>-107</c:v>
                </c:pt>
                <c:pt idx="13">
                  <c:v>-110</c:v>
                </c:pt>
                <c:pt idx="14">
                  <c:v>-98</c:v>
                </c:pt>
                <c:pt idx="15">
                  <c:v>-106</c:v>
                </c:pt>
                <c:pt idx="16">
                  <c:v>-103</c:v>
                </c:pt>
                <c:pt idx="17">
                  <c:v>-105</c:v>
                </c:pt>
                <c:pt idx="18">
                  <c:v>-107</c:v>
                </c:pt>
                <c:pt idx="19">
                  <c:v>-114</c:v>
                </c:pt>
                <c:pt idx="20">
                  <c:v>-119</c:v>
                </c:pt>
                <c:pt idx="21">
                  <c:v>-124</c:v>
                </c:pt>
                <c:pt idx="22">
                  <c:v>-120</c:v>
                </c:pt>
                <c:pt idx="23">
                  <c:v>-138</c:v>
                </c:pt>
                <c:pt idx="24">
                  <c:v>-114</c:v>
                </c:pt>
                <c:pt idx="25">
                  <c:v>-129</c:v>
                </c:pt>
                <c:pt idx="26">
                  <c:v>-109</c:v>
                </c:pt>
                <c:pt idx="27">
                  <c:v>-125</c:v>
                </c:pt>
                <c:pt idx="28">
                  <c:v>-130</c:v>
                </c:pt>
                <c:pt idx="29">
                  <c:v>-140</c:v>
                </c:pt>
                <c:pt idx="30">
                  <c:v>-160</c:v>
                </c:pt>
                <c:pt idx="31">
                  <c:v>-145</c:v>
                </c:pt>
                <c:pt idx="32">
                  <c:v>-171</c:v>
                </c:pt>
                <c:pt idx="33">
                  <c:v>-172</c:v>
                </c:pt>
                <c:pt idx="34">
                  <c:v>-169</c:v>
                </c:pt>
                <c:pt idx="35">
                  <c:v>-174</c:v>
                </c:pt>
                <c:pt idx="36">
                  <c:v>-172</c:v>
                </c:pt>
                <c:pt idx="37">
                  <c:v>-172</c:v>
                </c:pt>
                <c:pt idx="38">
                  <c:v>-175</c:v>
                </c:pt>
                <c:pt idx="39">
                  <c:v>-191</c:v>
                </c:pt>
                <c:pt idx="40">
                  <c:v>-186</c:v>
                </c:pt>
                <c:pt idx="41">
                  <c:v>-168</c:v>
                </c:pt>
                <c:pt idx="42">
                  <c:v>-161</c:v>
                </c:pt>
                <c:pt idx="43">
                  <c:v>-172</c:v>
                </c:pt>
                <c:pt idx="44">
                  <c:v>-194</c:v>
                </c:pt>
                <c:pt idx="45">
                  <c:v>-169</c:v>
                </c:pt>
                <c:pt idx="46">
                  <c:v>-202</c:v>
                </c:pt>
                <c:pt idx="47">
                  <c:v>-193</c:v>
                </c:pt>
                <c:pt idx="48">
                  <c:v>-215</c:v>
                </c:pt>
                <c:pt idx="49">
                  <c:v>-198</c:v>
                </c:pt>
                <c:pt idx="50">
                  <c:v>-225</c:v>
                </c:pt>
                <c:pt idx="51">
                  <c:v>-207</c:v>
                </c:pt>
                <c:pt idx="52">
                  <c:v>-195</c:v>
                </c:pt>
                <c:pt idx="53">
                  <c:v>-158</c:v>
                </c:pt>
                <c:pt idx="54">
                  <c:v>-181</c:v>
                </c:pt>
                <c:pt idx="55">
                  <c:v>-174</c:v>
                </c:pt>
                <c:pt idx="56">
                  <c:v>-168</c:v>
                </c:pt>
                <c:pt idx="57">
                  <c:v>-166</c:v>
                </c:pt>
                <c:pt idx="58">
                  <c:v>-160</c:v>
                </c:pt>
                <c:pt idx="59">
                  <c:v>-132</c:v>
                </c:pt>
                <c:pt idx="60">
                  <c:v>-153</c:v>
                </c:pt>
                <c:pt idx="61">
                  <c:v>-143</c:v>
                </c:pt>
                <c:pt idx="62">
                  <c:v>-146</c:v>
                </c:pt>
                <c:pt idx="63">
                  <c:v>-119</c:v>
                </c:pt>
                <c:pt idx="64">
                  <c:v>-125</c:v>
                </c:pt>
                <c:pt idx="65">
                  <c:v>-119</c:v>
                </c:pt>
                <c:pt idx="66">
                  <c:v>-125</c:v>
                </c:pt>
                <c:pt idx="67">
                  <c:v>-140</c:v>
                </c:pt>
                <c:pt idx="68">
                  <c:v>-131</c:v>
                </c:pt>
                <c:pt idx="69">
                  <c:v>-170</c:v>
                </c:pt>
                <c:pt idx="70">
                  <c:v>-167</c:v>
                </c:pt>
                <c:pt idx="71">
                  <c:v>-168</c:v>
                </c:pt>
                <c:pt idx="72">
                  <c:v>-131</c:v>
                </c:pt>
                <c:pt idx="73">
                  <c:v>-95</c:v>
                </c:pt>
                <c:pt idx="74">
                  <c:v>-104</c:v>
                </c:pt>
                <c:pt idx="75">
                  <c:v>-107</c:v>
                </c:pt>
                <c:pt idx="76">
                  <c:v>-111</c:v>
                </c:pt>
                <c:pt idx="77">
                  <c:v>-87</c:v>
                </c:pt>
                <c:pt idx="78">
                  <c:v>-88</c:v>
                </c:pt>
                <c:pt idx="79">
                  <c:v>-68</c:v>
                </c:pt>
                <c:pt idx="80">
                  <c:v>-58</c:v>
                </c:pt>
                <c:pt idx="81">
                  <c:v>-58</c:v>
                </c:pt>
                <c:pt idx="82">
                  <c:v>-53</c:v>
                </c:pt>
                <c:pt idx="83">
                  <c:v>-45</c:v>
                </c:pt>
                <c:pt idx="84">
                  <c:v>-33</c:v>
                </c:pt>
                <c:pt idx="85">
                  <c:v>-35</c:v>
                </c:pt>
                <c:pt idx="86">
                  <c:v>-33</c:v>
                </c:pt>
                <c:pt idx="87">
                  <c:v>-23</c:v>
                </c:pt>
                <c:pt idx="88">
                  <c:v>-16</c:v>
                </c:pt>
                <c:pt idx="89">
                  <c:v>-13</c:v>
                </c:pt>
                <c:pt idx="90">
                  <c:v>-11</c:v>
                </c:pt>
                <c:pt idx="91">
                  <c:v>-8</c:v>
                </c:pt>
                <c:pt idx="92">
                  <c:v>-7</c:v>
                </c:pt>
                <c:pt idx="93">
                  <c:v>-11</c:v>
                </c:pt>
                <c:pt idx="94">
                  <c:v>-3</c:v>
                </c:pt>
                <c:pt idx="95">
                  <c:v>-4</c:v>
                </c:pt>
                <c:pt idx="96">
                  <c:v>-5</c:v>
                </c:pt>
                <c:pt idx="97">
                  <c:v>-4</c:v>
                </c:pt>
                <c:pt idx="98">
                  <c:v>-1</c:v>
                </c:pt>
                <c:pt idx="99">
                  <c:v>0</c:v>
                </c:pt>
                <c:pt idx="100">
                  <c:v>-3</c:v>
                </c:pt>
              </c:numCache>
            </c:numRef>
          </c:val>
          <c:extLst>
            <c:ext xmlns:c16="http://schemas.microsoft.com/office/drawing/2014/chart" uri="{C3380CC4-5D6E-409C-BE32-E72D297353CC}">
              <c16:uniqueId val="{00000000-E8E3-4DF8-AE5B-4F37DAE2199F}"/>
            </c:ext>
          </c:extLst>
        </c:ser>
        <c:ser>
          <c:idx val="1"/>
          <c:order val="1"/>
          <c:tx>
            <c:v>nő</c:v>
          </c:tx>
          <c:spPr>
            <a:solidFill>
              <a:schemeClr val="accent2"/>
            </a:solidFill>
            <a:ln>
              <a:noFill/>
            </a:ln>
            <a:effectLst/>
          </c:spPr>
          <c:invertIfNegative val="0"/>
          <c:cat>
            <c:strRef>
              <c:f>Munka3!$A$1:$CW$1</c:f>
              <c:strCache>
                <c:ptCount val="101"/>
                <c:pt idx="0">
                  <c:v>0 éves</c:v>
                </c:pt>
                <c:pt idx="1">
                  <c:v>1 éves</c:v>
                </c:pt>
                <c:pt idx="2">
                  <c:v>2 éves</c:v>
                </c:pt>
                <c:pt idx="3">
                  <c:v>3 éves</c:v>
                </c:pt>
                <c:pt idx="4">
                  <c:v>4 éves</c:v>
                </c:pt>
                <c:pt idx="5">
                  <c:v>5 éves</c:v>
                </c:pt>
                <c:pt idx="6">
                  <c:v>6 éves</c:v>
                </c:pt>
                <c:pt idx="7">
                  <c:v>7 éves</c:v>
                </c:pt>
                <c:pt idx="8">
                  <c:v>8 éves</c:v>
                </c:pt>
                <c:pt idx="9">
                  <c:v>9 éves</c:v>
                </c:pt>
                <c:pt idx="10">
                  <c:v>10 éves</c:v>
                </c:pt>
                <c:pt idx="11">
                  <c:v>11 éves</c:v>
                </c:pt>
                <c:pt idx="12">
                  <c:v>12 éves</c:v>
                </c:pt>
                <c:pt idx="13">
                  <c:v>13 éves</c:v>
                </c:pt>
                <c:pt idx="14">
                  <c:v>14 éves</c:v>
                </c:pt>
                <c:pt idx="15">
                  <c:v>15 éves</c:v>
                </c:pt>
                <c:pt idx="16">
                  <c:v>16 éves</c:v>
                </c:pt>
                <c:pt idx="17">
                  <c:v>17 éves</c:v>
                </c:pt>
                <c:pt idx="18">
                  <c:v>18 éves</c:v>
                </c:pt>
                <c:pt idx="19">
                  <c:v>19 éves</c:v>
                </c:pt>
                <c:pt idx="20">
                  <c:v>20 éves</c:v>
                </c:pt>
                <c:pt idx="21">
                  <c:v>21 éves</c:v>
                </c:pt>
                <c:pt idx="22">
                  <c:v>22 éves</c:v>
                </c:pt>
                <c:pt idx="23">
                  <c:v>23 éves</c:v>
                </c:pt>
                <c:pt idx="24">
                  <c:v>24 éves</c:v>
                </c:pt>
                <c:pt idx="25">
                  <c:v>25 éves</c:v>
                </c:pt>
                <c:pt idx="26">
                  <c:v>26 éves</c:v>
                </c:pt>
                <c:pt idx="27">
                  <c:v>27 éves</c:v>
                </c:pt>
                <c:pt idx="28">
                  <c:v>28 éves</c:v>
                </c:pt>
                <c:pt idx="29">
                  <c:v>29 éves</c:v>
                </c:pt>
                <c:pt idx="30">
                  <c:v>30 éves</c:v>
                </c:pt>
                <c:pt idx="31">
                  <c:v>31 éves</c:v>
                </c:pt>
                <c:pt idx="32">
                  <c:v>32 éves</c:v>
                </c:pt>
                <c:pt idx="33">
                  <c:v>33 éves</c:v>
                </c:pt>
                <c:pt idx="34">
                  <c:v>34 éves</c:v>
                </c:pt>
                <c:pt idx="35">
                  <c:v>35 éves</c:v>
                </c:pt>
                <c:pt idx="36">
                  <c:v>36 éves</c:v>
                </c:pt>
                <c:pt idx="37">
                  <c:v>37 éves</c:v>
                </c:pt>
                <c:pt idx="38">
                  <c:v>38 éves</c:v>
                </c:pt>
                <c:pt idx="39">
                  <c:v>39 éves</c:v>
                </c:pt>
                <c:pt idx="40">
                  <c:v>40 éves</c:v>
                </c:pt>
                <c:pt idx="41">
                  <c:v>41 éves</c:v>
                </c:pt>
                <c:pt idx="42">
                  <c:v>42 éves</c:v>
                </c:pt>
                <c:pt idx="43">
                  <c:v>43 éves</c:v>
                </c:pt>
                <c:pt idx="44">
                  <c:v>44 éves</c:v>
                </c:pt>
                <c:pt idx="45">
                  <c:v>45 éves</c:v>
                </c:pt>
                <c:pt idx="46">
                  <c:v>46 éves</c:v>
                </c:pt>
                <c:pt idx="47">
                  <c:v>47 éves</c:v>
                </c:pt>
                <c:pt idx="48">
                  <c:v>48 éves</c:v>
                </c:pt>
                <c:pt idx="49">
                  <c:v>49 éves</c:v>
                </c:pt>
                <c:pt idx="50">
                  <c:v>50 éves</c:v>
                </c:pt>
                <c:pt idx="51">
                  <c:v>51 éves</c:v>
                </c:pt>
                <c:pt idx="52">
                  <c:v>52 éves</c:v>
                </c:pt>
                <c:pt idx="53">
                  <c:v>53 éves</c:v>
                </c:pt>
                <c:pt idx="54">
                  <c:v>54 éves</c:v>
                </c:pt>
                <c:pt idx="55">
                  <c:v>55 éves</c:v>
                </c:pt>
                <c:pt idx="56">
                  <c:v>56 éves</c:v>
                </c:pt>
                <c:pt idx="57">
                  <c:v>57 éves</c:v>
                </c:pt>
                <c:pt idx="58">
                  <c:v>58 éves</c:v>
                </c:pt>
                <c:pt idx="59">
                  <c:v>59 éves</c:v>
                </c:pt>
                <c:pt idx="60">
                  <c:v>60 éves</c:v>
                </c:pt>
                <c:pt idx="61">
                  <c:v>61 éves</c:v>
                </c:pt>
                <c:pt idx="62">
                  <c:v>62 éves</c:v>
                </c:pt>
                <c:pt idx="63">
                  <c:v>63 éves</c:v>
                </c:pt>
                <c:pt idx="64">
                  <c:v>64 éves</c:v>
                </c:pt>
                <c:pt idx="65">
                  <c:v>65 éves</c:v>
                </c:pt>
                <c:pt idx="66">
                  <c:v>66 éves</c:v>
                </c:pt>
                <c:pt idx="67">
                  <c:v>67 éves</c:v>
                </c:pt>
                <c:pt idx="68">
                  <c:v>68 éves</c:v>
                </c:pt>
                <c:pt idx="69">
                  <c:v>69 éves</c:v>
                </c:pt>
                <c:pt idx="70">
                  <c:v>70 éves</c:v>
                </c:pt>
                <c:pt idx="71">
                  <c:v>71 éves</c:v>
                </c:pt>
                <c:pt idx="72">
                  <c:v>72 éves</c:v>
                </c:pt>
                <c:pt idx="73">
                  <c:v>73 éves</c:v>
                </c:pt>
                <c:pt idx="74">
                  <c:v>74 éves</c:v>
                </c:pt>
                <c:pt idx="75">
                  <c:v>75 éves</c:v>
                </c:pt>
                <c:pt idx="76">
                  <c:v>76 éves</c:v>
                </c:pt>
                <c:pt idx="77">
                  <c:v>77 éves</c:v>
                </c:pt>
                <c:pt idx="78">
                  <c:v>78 éves</c:v>
                </c:pt>
                <c:pt idx="79">
                  <c:v>79 éves</c:v>
                </c:pt>
                <c:pt idx="80">
                  <c:v>80 éves</c:v>
                </c:pt>
                <c:pt idx="81">
                  <c:v>81 éves</c:v>
                </c:pt>
                <c:pt idx="82">
                  <c:v>82 éves</c:v>
                </c:pt>
                <c:pt idx="83">
                  <c:v>83 éves</c:v>
                </c:pt>
                <c:pt idx="84">
                  <c:v>84 éves</c:v>
                </c:pt>
                <c:pt idx="85">
                  <c:v>85 éves</c:v>
                </c:pt>
                <c:pt idx="86">
                  <c:v>86 éves</c:v>
                </c:pt>
                <c:pt idx="87">
                  <c:v>87 éves</c:v>
                </c:pt>
                <c:pt idx="88">
                  <c:v>88 éves</c:v>
                </c:pt>
                <c:pt idx="89">
                  <c:v>89 éves</c:v>
                </c:pt>
                <c:pt idx="90">
                  <c:v>90 éves</c:v>
                </c:pt>
                <c:pt idx="91">
                  <c:v>91 éves</c:v>
                </c:pt>
                <c:pt idx="92">
                  <c:v>92 éves</c:v>
                </c:pt>
                <c:pt idx="93">
                  <c:v>93 éves</c:v>
                </c:pt>
                <c:pt idx="94">
                  <c:v>94 éves</c:v>
                </c:pt>
                <c:pt idx="95">
                  <c:v>95 éves</c:v>
                </c:pt>
                <c:pt idx="96">
                  <c:v>96 éves</c:v>
                </c:pt>
                <c:pt idx="97">
                  <c:v>97 éves</c:v>
                </c:pt>
                <c:pt idx="98">
                  <c:v>98 éves</c:v>
                </c:pt>
                <c:pt idx="99">
                  <c:v>99 éves</c:v>
                </c:pt>
                <c:pt idx="100">
                  <c:v>100+ éves</c:v>
                </c:pt>
              </c:strCache>
            </c:strRef>
          </c:cat>
          <c:val>
            <c:numRef>
              <c:f>Munka3!$A$3:$CW$3</c:f>
              <c:numCache>
                <c:formatCode>#,##0</c:formatCode>
                <c:ptCount val="101"/>
                <c:pt idx="0">
                  <c:v>82</c:v>
                </c:pt>
                <c:pt idx="1">
                  <c:v>97</c:v>
                </c:pt>
                <c:pt idx="2">
                  <c:v>102</c:v>
                </c:pt>
                <c:pt idx="3">
                  <c:v>115</c:v>
                </c:pt>
                <c:pt idx="4">
                  <c:v>122</c:v>
                </c:pt>
                <c:pt idx="5">
                  <c:v>133</c:v>
                </c:pt>
                <c:pt idx="6">
                  <c:v>107</c:v>
                </c:pt>
                <c:pt idx="7">
                  <c:v>113</c:v>
                </c:pt>
                <c:pt idx="8">
                  <c:v>110</c:v>
                </c:pt>
                <c:pt idx="9">
                  <c:v>99</c:v>
                </c:pt>
                <c:pt idx="10">
                  <c:v>98</c:v>
                </c:pt>
                <c:pt idx="11">
                  <c:v>106</c:v>
                </c:pt>
                <c:pt idx="12">
                  <c:v>98</c:v>
                </c:pt>
                <c:pt idx="13">
                  <c:v>102</c:v>
                </c:pt>
                <c:pt idx="14">
                  <c:v>95</c:v>
                </c:pt>
                <c:pt idx="15">
                  <c:v>82</c:v>
                </c:pt>
                <c:pt idx="16">
                  <c:v>110</c:v>
                </c:pt>
                <c:pt idx="17">
                  <c:v>106</c:v>
                </c:pt>
                <c:pt idx="18">
                  <c:v>107</c:v>
                </c:pt>
                <c:pt idx="19">
                  <c:v>112</c:v>
                </c:pt>
                <c:pt idx="20">
                  <c:v>115</c:v>
                </c:pt>
                <c:pt idx="21">
                  <c:v>117</c:v>
                </c:pt>
                <c:pt idx="22">
                  <c:v>111</c:v>
                </c:pt>
                <c:pt idx="23">
                  <c:v>100</c:v>
                </c:pt>
                <c:pt idx="24">
                  <c:v>103</c:v>
                </c:pt>
                <c:pt idx="25">
                  <c:v>106</c:v>
                </c:pt>
                <c:pt idx="26">
                  <c:v>126</c:v>
                </c:pt>
                <c:pt idx="27">
                  <c:v>126</c:v>
                </c:pt>
                <c:pt idx="28">
                  <c:v>129</c:v>
                </c:pt>
                <c:pt idx="29">
                  <c:v>130</c:v>
                </c:pt>
                <c:pt idx="30">
                  <c:v>156</c:v>
                </c:pt>
                <c:pt idx="31">
                  <c:v>152</c:v>
                </c:pt>
                <c:pt idx="32">
                  <c:v>151</c:v>
                </c:pt>
                <c:pt idx="33">
                  <c:v>187</c:v>
                </c:pt>
                <c:pt idx="34">
                  <c:v>157</c:v>
                </c:pt>
                <c:pt idx="35">
                  <c:v>178</c:v>
                </c:pt>
                <c:pt idx="36">
                  <c:v>142</c:v>
                </c:pt>
                <c:pt idx="37">
                  <c:v>184</c:v>
                </c:pt>
                <c:pt idx="38">
                  <c:v>188</c:v>
                </c:pt>
                <c:pt idx="39">
                  <c:v>174</c:v>
                </c:pt>
                <c:pt idx="40">
                  <c:v>146</c:v>
                </c:pt>
                <c:pt idx="41">
                  <c:v>155</c:v>
                </c:pt>
                <c:pt idx="42">
                  <c:v>171</c:v>
                </c:pt>
                <c:pt idx="43">
                  <c:v>172</c:v>
                </c:pt>
                <c:pt idx="44">
                  <c:v>177</c:v>
                </c:pt>
                <c:pt idx="45">
                  <c:v>178</c:v>
                </c:pt>
                <c:pt idx="46">
                  <c:v>163</c:v>
                </c:pt>
                <c:pt idx="47">
                  <c:v>181</c:v>
                </c:pt>
                <c:pt idx="48">
                  <c:v>194</c:v>
                </c:pt>
                <c:pt idx="49">
                  <c:v>206</c:v>
                </c:pt>
                <c:pt idx="50">
                  <c:v>227</c:v>
                </c:pt>
                <c:pt idx="51">
                  <c:v>179</c:v>
                </c:pt>
                <c:pt idx="52">
                  <c:v>173</c:v>
                </c:pt>
                <c:pt idx="53">
                  <c:v>181</c:v>
                </c:pt>
                <c:pt idx="54">
                  <c:v>177</c:v>
                </c:pt>
                <c:pt idx="55">
                  <c:v>164</c:v>
                </c:pt>
                <c:pt idx="56">
                  <c:v>191</c:v>
                </c:pt>
                <c:pt idx="57">
                  <c:v>179</c:v>
                </c:pt>
                <c:pt idx="58">
                  <c:v>189</c:v>
                </c:pt>
                <c:pt idx="59">
                  <c:v>162</c:v>
                </c:pt>
                <c:pt idx="60">
                  <c:v>153</c:v>
                </c:pt>
                <c:pt idx="61">
                  <c:v>154</c:v>
                </c:pt>
                <c:pt idx="62">
                  <c:v>143</c:v>
                </c:pt>
                <c:pt idx="63">
                  <c:v>153</c:v>
                </c:pt>
                <c:pt idx="64">
                  <c:v>142</c:v>
                </c:pt>
                <c:pt idx="65">
                  <c:v>139</c:v>
                </c:pt>
                <c:pt idx="66">
                  <c:v>174</c:v>
                </c:pt>
                <c:pt idx="67">
                  <c:v>189</c:v>
                </c:pt>
                <c:pt idx="68">
                  <c:v>187</c:v>
                </c:pt>
                <c:pt idx="69">
                  <c:v>216</c:v>
                </c:pt>
                <c:pt idx="70">
                  <c:v>202</c:v>
                </c:pt>
                <c:pt idx="71">
                  <c:v>203</c:v>
                </c:pt>
                <c:pt idx="72">
                  <c:v>162</c:v>
                </c:pt>
                <c:pt idx="73">
                  <c:v>159</c:v>
                </c:pt>
                <c:pt idx="74">
                  <c:v>164</c:v>
                </c:pt>
                <c:pt idx="75">
                  <c:v>150</c:v>
                </c:pt>
                <c:pt idx="76">
                  <c:v>172</c:v>
                </c:pt>
                <c:pt idx="77">
                  <c:v>138</c:v>
                </c:pt>
                <c:pt idx="78">
                  <c:v>128</c:v>
                </c:pt>
                <c:pt idx="79">
                  <c:v>114</c:v>
                </c:pt>
                <c:pt idx="80">
                  <c:v>92</c:v>
                </c:pt>
                <c:pt idx="81">
                  <c:v>111</c:v>
                </c:pt>
                <c:pt idx="82">
                  <c:v>101</c:v>
                </c:pt>
                <c:pt idx="83">
                  <c:v>101</c:v>
                </c:pt>
                <c:pt idx="84">
                  <c:v>83</c:v>
                </c:pt>
                <c:pt idx="85">
                  <c:v>73</c:v>
                </c:pt>
                <c:pt idx="86">
                  <c:v>57</c:v>
                </c:pt>
                <c:pt idx="87">
                  <c:v>56</c:v>
                </c:pt>
                <c:pt idx="88">
                  <c:v>39</c:v>
                </c:pt>
                <c:pt idx="89">
                  <c:v>42</c:v>
                </c:pt>
                <c:pt idx="90">
                  <c:v>30</c:v>
                </c:pt>
                <c:pt idx="91">
                  <c:v>35</c:v>
                </c:pt>
                <c:pt idx="92">
                  <c:v>18</c:v>
                </c:pt>
                <c:pt idx="93">
                  <c:v>13</c:v>
                </c:pt>
                <c:pt idx="94">
                  <c:v>12</c:v>
                </c:pt>
                <c:pt idx="95">
                  <c:v>11</c:v>
                </c:pt>
                <c:pt idx="96">
                  <c:v>6</c:v>
                </c:pt>
                <c:pt idx="97">
                  <c:v>7</c:v>
                </c:pt>
                <c:pt idx="98">
                  <c:v>2</c:v>
                </c:pt>
                <c:pt idx="99">
                  <c:v>1</c:v>
                </c:pt>
                <c:pt idx="100">
                  <c:v>2</c:v>
                </c:pt>
              </c:numCache>
            </c:numRef>
          </c:val>
          <c:extLst>
            <c:ext xmlns:c16="http://schemas.microsoft.com/office/drawing/2014/chart" uri="{C3380CC4-5D6E-409C-BE32-E72D297353CC}">
              <c16:uniqueId val="{00000001-E8E3-4DF8-AE5B-4F37DAE2199F}"/>
            </c:ext>
          </c:extLst>
        </c:ser>
        <c:dLbls>
          <c:showLegendKey val="0"/>
          <c:showVal val="0"/>
          <c:showCatName val="0"/>
          <c:showSerName val="0"/>
          <c:showPercent val="0"/>
          <c:showBubbleSize val="0"/>
        </c:dLbls>
        <c:gapWidth val="150"/>
        <c:axId val="639852671"/>
        <c:axId val="639855999"/>
      </c:barChart>
      <c:catAx>
        <c:axId val="639852671"/>
        <c:scaling>
          <c:orientation val="minMax"/>
        </c:scaling>
        <c:delete val="0"/>
        <c:axPos val="l"/>
        <c:numFmt formatCode="General" sourceLinked="1"/>
        <c:majorTickMark val="none"/>
        <c:minorTickMark val="none"/>
        <c:tickLblPos val="nextTo"/>
        <c:spPr>
          <a:noFill/>
          <a:ln w="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639855999"/>
        <c:crosses val="autoZero"/>
        <c:auto val="1"/>
        <c:lblAlgn val="ctr"/>
        <c:lblOffset val="100"/>
        <c:noMultiLvlLbl val="0"/>
      </c:catAx>
      <c:valAx>
        <c:axId val="639855999"/>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639852671"/>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hu-H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137583</xdr:colOff>
      <xdr:row>13</xdr:row>
      <xdr:rowOff>71262</xdr:rowOff>
    </xdr:from>
    <xdr:to>
      <xdr:col>9</xdr:col>
      <xdr:colOff>476250</xdr:colOff>
      <xdr:row>18</xdr:row>
      <xdr:rowOff>570795</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0</xdr:row>
      <xdr:rowOff>76200</xdr:rowOff>
    </xdr:from>
    <xdr:to>
      <xdr:col>16</xdr:col>
      <xdr:colOff>419100</xdr:colOff>
      <xdr:row>22</xdr:row>
      <xdr:rowOff>146050</xdr:rowOff>
    </xdr:to>
    <xdr:graphicFrame macro="">
      <xdr:nvGraphicFramePr>
        <xdr:cNvPr id="4186" name="Diagra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107950</xdr:colOff>
      <xdr:row>22</xdr:row>
      <xdr:rowOff>101600</xdr:rowOff>
    </xdr:from>
    <xdr:to>
      <xdr:col>16</xdr:col>
      <xdr:colOff>514350</xdr:colOff>
      <xdr:row>63</xdr:row>
      <xdr:rowOff>25400</xdr:rowOff>
    </xdr:to>
    <xdr:graphicFrame macro="">
      <xdr:nvGraphicFramePr>
        <xdr:cNvPr id="4187" name="Diagra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102</xdr:col>
      <xdr:colOff>339725</xdr:colOff>
      <xdr:row>5</xdr:row>
      <xdr:rowOff>53975</xdr:rowOff>
    </xdr:from>
    <xdr:to>
      <xdr:col>110</xdr:col>
      <xdr:colOff>34925</xdr:colOff>
      <xdr:row>22</xdr:row>
      <xdr:rowOff>98425</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231774</xdr:colOff>
      <xdr:row>5</xdr:row>
      <xdr:rowOff>104774</xdr:rowOff>
    </xdr:from>
    <xdr:to>
      <xdr:col>14</xdr:col>
      <xdr:colOff>183445</xdr:colOff>
      <xdr:row>40</xdr:row>
      <xdr:rowOff>69850</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AK62"/>
  <sheetViews>
    <sheetView tabSelected="1" zoomScale="90" workbookViewId="0">
      <pane xSplit="1" topLeftCell="B1" activePane="topRight" state="frozen"/>
      <selection pane="topRight" activeCell="AL12" sqref="AL12"/>
    </sheetView>
  </sheetViews>
  <sheetFormatPr defaultRowHeight="12.5" x14ac:dyDescent="0.25"/>
  <cols>
    <col min="1" max="1" width="58.1796875" customWidth="1"/>
    <col min="2" max="21" width="7.54296875" bestFit="1" customWidth="1"/>
    <col min="26" max="26" width="9" customWidth="1"/>
  </cols>
  <sheetData>
    <row r="1" spans="1:37" s="30" customFormat="1" ht="18" x14ac:dyDescent="0.25">
      <c r="A1" s="48" t="s">
        <v>15</v>
      </c>
      <c r="B1" s="48">
        <v>1990</v>
      </c>
      <c r="C1" s="48">
        <v>1991</v>
      </c>
      <c r="D1" s="48">
        <v>1992</v>
      </c>
      <c r="E1" s="48">
        <v>1993</v>
      </c>
      <c r="F1" s="48">
        <v>1994</v>
      </c>
      <c r="G1" s="48">
        <v>1995</v>
      </c>
      <c r="H1" s="48">
        <v>1996</v>
      </c>
      <c r="I1" s="48">
        <v>1997</v>
      </c>
      <c r="J1" s="48">
        <v>1998</v>
      </c>
      <c r="K1" s="48">
        <v>1999</v>
      </c>
      <c r="L1" s="48">
        <v>2000</v>
      </c>
      <c r="M1" s="48">
        <v>2001</v>
      </c>
      <c r="N1" s="48">
        <v>2002</v>
      </c>
      <c r="O1" s="48">
        <v>2003</v>
      </c>
      <c r="P1" s="48">
        <v>2004</v>
      </c>
      <c r="Q1" s="48">
        <v>2005</v>
      </c>
      <c r="R1" s="48">
        <v>2006</v>
      </c>
      <c r="S1" s="48">
        <v>2007</v>
      </c>
      <c r="T1" s="48">
        <v>2009</v>
      </c>
      <c r="U1" s="48">
        <v>2010</v>
      </c>
      <c r="V1" s="48">
        <v>2011</v>
      </c>
      <c r="W1" s="61">
        <v>2012</v>
      </c>
      <c r="X1" s="69">
        <v>2013</v>
      </c>
      <c r="Y1" s="61">
        <v>2014</v>
      </c>
      <c r="Z1" s="48">
        <v>2015</v>
      </c>
      <c r="AA1" s="48">
        <v>2016</v>
      </c>
      <c r="AB1" s="48">
        <v>2017</v>
      </c>
      <c r="AC1" s="61">
        <v>2018</v>
      </c>
      <c r="AD1" s="48">
        <v>2019</v>
      </c>
      <c r="AE1" s="61">
        <v>2020</v>
      </c>
      <c r="AF1" s="61">
        <v>2021</v>
      </c>
      <c r="AG1" s="48">
        <v>2022</v>
      </c>
      <c r="AH1" s="83">
        <v>2023</v>
      </c>
      <c r="AI1" s="83">
        <v>2024</v>
      </c>
      <c r="AJ1" s="83">
        <v>2025</v>
      </c>
      <c r="AK1" s="83">
        <v>2026</v>
      </c>
    </row>
    <row r="2" spans="1:37" ht="15" x14ac:dyDescent="0.3">
      <c r="A2" s="21" t="s">
        <v>0</v>
      </c>
      <c r="B2" s="1">
        <v>238.7</v>
      </c>
      <c r="C2" s="2">
        <v>238.7</v>
      </c>
      <c r="D2" s="3">
        <v>238.7</v>
      </c>
      <c r="E2" s="2">
        <v>238.7</v>
      </c>
      <c r="F2" s="3">
        <v>238.7</v>
      </c>
      <c r="G2" s="2">
        <v>238.7</v>
      </c>
      <c r="H2" s="3">
        <v>238.7</v>
      </c>
      <c r="I2" s="2">
        <v>238.7</v>
      </c>
      <c r="J2" s="3">
        <v>238.7</v>
      </c>
      <c r="K2" s="23">
        <v>238.7</v>
      </c>
      <c r="L2" s="27">
        <v>238.7</v>
      </c>
      <c r="M2" s="2">
        <v>238.7</v>
      </c>
      <c r="N2" s="2">
        <v>238.7</v>
      </c>
      <c r="O2" s="2">
        <v>238.7</v>
      </c>
      <c r="P2" s="3">
        <v>238.7</v>
      </c>
      <c r="Q2" s="17">
        <v>238.7</v>
      </c>
      <c r="R2" s="18">
        <v>238.7</v>
      </c>
      <c r="S2" s="17">
        <v>238.7</v>
      </c>
      <c r="T2" s="18">
        <v>238.7</v>
      </c>
      <c r="U2" s="49">
        <v>238.7</v>
      </c>
      <c r="V2" s="55">
        <v>238.7</v>
      </c>
      <c r="W2" s="62">
        <v>238.7</v>
      </c>
      <c r="X2" s="70">
        <v>238.7</v>
      </c>
      <c r="Y2" s="62">
        <v>238.7</v>
      </c>
      <c r="Z2" s="71">
        <v>238.7</v>
      </c>
      <c r="AA2" s="71">
        <v>238.7</v>
      </c>
      <c r="AB2" s="71">
        <v>238.7</v>
      </c>
      <c r="AC2" s="77">
        <v>238.7</v>
      </c>
      <c r="AD2" s="71">
        <v>238.7</v>
      </c>
      <c r="AE2" s="77">
        <v>238.7</v>
      </c>
      <c r="AF2" s="77">
        <v>238.7</v>
      </c>
      <c r="AG2" s="71">
        <v>238.7</v>
      </c>
      <c r="AH2" s="84">
        <v>238.7</v>
      </c>
      <c r="AI2" s="84">
        <v>238.7</v>
      </c>
      <c r="AJ2" s="84">
        <v>238.7</v>
      </c>
      <c r="AK2" s="84">
        <v>238.7</v>
      </c>
    </row>
    <row r="3" spans="1:37" ht="13" x14ac:dyDescent="0.3">
      <c r="A3" s="22" t="s">
        <v>1</v>
      </c>
      <c r="B3" s="4">
        <v>23891</v>
      </c>
      <c r="C3" s="28" t="s">
        <v>2</v>
      </c>
      <c r="D3" s="29" t="s">
        <v>2</v>
      </c>
      <c r="E3" s="28" t="s">
        <v>2</v>
      </c>
      <c r="F3" s="6">
        <v>23387</v>
      </c>
      <c r="G3" s="5">
        <v>23438</v>
      </c>
      <c r="H3" s="6">
        <v>23280</v>
      </c>
      <c r="I3" s="5">
        <v>23102</v>
      </c>
      <c r="J3" s="6">
        <v>24597</v>
      </c>
      <c r="K3" s="24">
        <v>24525</v>
      </c>
      <c r="L3" s="19">
        <v>24438</v>
      </c>
      <c r="M3" s="19">
        <v>24182</v>
      </c>
      <c r="N3" s="19">
        <v>24135</v>
      </c>
      <c r="O3" s="19">
        <v>24060</v>
      </c>
      <c r="P3" s="19">
        <v>24060</v>
      </c>
      <c r="Q3" s="7">
        <v>24022</v>
      </c>
      <c r="R3" s="7">
        <v>23964</v>
      </c>
      <c r="S3" s="7">
        <v>23870</v>
      </c>
      <c r="T3" s="7">
        <v>23863</v>
      </c>
      <c r="U3" s="50">
        <v>23893</v>
      </c>
      <c r="V3" s="7">
        <v>23933</v>
      </c>
      <c r="W3" s="63">
        <v>23947</v>
      </c>
      <c r="X3" s="19">
        <v>23927</v>
      </c>
      <c r="Y3" s="63">
        <v>23968</v>
      </c>
      <c r="Z3" s="72">
        <v>23902</v>
      </c>
      <c r="AA3" s="72">
        <v>23810</v>
      </c>
      <c r="AB3" s="72">
        <v>23817</v>
      </c>
      <c r="AC3" s="78">
        <v>23891</v>
      </c>
      <c r="AD3" s="72">
        <v>23976</v>
      </c>
      <c r="AE3" s="78">
        <v>24088</v>
      </c>
      <c r="AF3" s="78">
        <v>24060</v>
      </c>
      <c r="AG3" s="72">
        <v>24288</v>
      </c>
      <c r="AH3" s="85">
        <v>24130</v>
      </c>
      <c r="AI3" s="85">
        <v>24182</v>
      </c>
      <c r="AJ3" s="85">
        <v>24143</v>
      </c>
      <c r="AK3" s="85">
        <v>24234</v>
      </c>
    </row>
    <row r="4" spans="1:37" ht="13" x14ac:dyDescent="0.3">
      <c r="A4" s="21" t="s">
        <v>16</v>
      </c>
      <c r="B4" s="8">
        <v>24599</v>
      </c>
      <c r="C4" s="9">
        <v>24686</v>
      </c>
      <c r="D4" s="10">
        <v>24736</v>
      </c>
      <c r="E4" s="9">
        <v>24733</v>
      </c>
      <c r="F4" s="10">
        <v>24732</v>
      </c>
      <c r="G4" s="9">
        <v>24716</v>
      </c>
      <c r="H4" s="10">
        <v>24641</v>
      </c>
      <c r="I4" s="9">
        <v>24541</v>
      </c>
      <c r="J4" s="10">
        <v>24369</v>
      </c>
      <c r="K4" s="25">
        <v>24305</v>
      </c>
      <c r="L4" s="20">
        <v>24228</v>
      </c>
      <c r="M4" s="20">
        <v>24065</v>
      </c>
      <c r="N4" s="20">
        <v>23874</v>
      </c>
      <c r="O4" s="20">
        <v>23951</v>
      </c>
      <c r="P4" s="20">
        <v>23857</v>
      </c>
      <c r="Q4" s="11">
        <v>23827</v>
      </c>
      <c r="R4" s="11">
        <v>23864</v>
      </c>
      <c r="S4" s="11">
        <v>23830</v>
      </c>
      <c r="T4" s="11">
        <v>23800</v>
      </c>
      <c r="U4" s="51">
        <v>23806</v>
      </c>
      <c r="V4" s="11">
        <v>23788</v>
      </c>
      <c r="W4" s="64">
        <v>23801</v>
      </c>
      <c r="X4" s="20">
        <v>23823</v>
      </c>
      <c r="Y4" s="64">
        <v>23830</v>
      </c>
      <c r="Z4" s="73">
        <v>23824</v>
      </c>
      <c r="AA4" s="73">
        <v>23834</v>
      </c>
      <c r="AB4" s="73">
        <v>23880</v>
      </c>
      <c r="AC4" s="79">
        <v>23987</v>
      </c>
      <c r="AD4" s="73">
        <v>24185</v>
      </c>
      <c r="AE4" s="79">
        <v>24329</v>
      </c>
      <c r="AF4" s="79">
        <v>24286</v>
      </c>
      <c r="AG4" s="73">
        <v>24096</v>
      </c>
      <c r="AH4" s="86">
        <v>24340</v>
      </c>
      <c r="AI4" s="86">
        <v>24385</v>
      </c>
      <c r="AJ4" s="86">
        <v>24382</v>
      </c>
      <c r="AK4" s="86">
        <v>24476</v>
      </c>
    </row>
    <row r="5" spans="1:37" s="35" customFormat="1" ht="15" x14ac:dyDescent="0.3">
      <c r="A5" s="32" t="s">
        <v>6</v>
      </c>
      <c r="B5" s="43">
        <f>B4/B2</f>
        <v>103.05404273146209</v>
      </c>
      <c r="C5" s="43">
        <f t="shared" ref="C5:K5" si="0">C4/C2</f>
        <v>103.41851696690406</v>
      </c>
      <c r="D5" s="43">
        <f t="shared" si="0"/>
        <v>103.6279849183075</v>
      </c>
      <c r="E5" s="43">
        <f t="shared" si="0"/>
        <v>103.61541684122329</v>
      </c>
      <c r="F5" s="43">
        <f t="shared" si="0"/>
        <v>103.61122748219523</v>
      </c>
      <c r="G5" s="43">
        <f t="shared" si="0"/>
        <v>103.54419773774613</v>
      </c>
      <c r="H5" s="43">
        <f t="shared" si="0"/>
        <v>103.22999581064097</v>
      </c>
      <c r="I5" s="43">
        <f t="shared" si="0"/>
        <v>102.81105990783411</v>
      </c>
      <c r="J5" s="43">
        <f t="shared" si="0"/>
        <v>102.09049015500629</v>
      </c>
      <c r="K5" s="44">
        <f t="shared" si="0"/>
        <v>101.82237117720989</v>
      </c>
      <c r="L5" s="45">
        <f t="shared" ref="L5:U5" si="1">L4/L2</f>
        <v>101.49979053204861</v>
      </c>
      <c r="M5" s="45">
        <f t="shared" si="1"/>
        <v>100.8169250104734</v>
      </c>
      <c r="N5" s="45">
        <f t="shared" si="1"/>
        <v>100.01675743611229</v>
      </c>
      <c r="O5" s="45">
        <f t="shared" si="1"/>
        <v>100.33933808127357</v>
      </c>
      <c r="P5" s="45">
        <f t="shared" si="1"/>
        <v>99.94553833263511</v>
      </c>
      <c r="Q5" s="45">
        <f t="shared" si="1"/>
        <v>99.819857561793057</v>
      </c>
      <c r="R5" s="45">
        <f t="shared" si="1"/>
        <v>99.974863845831592</v>
      </c>
      <c r="S5" s="45">
        <f t="shared" si="1"/>
        <v>99.832425638877254</v>
      </c>
      <c r="T5" s="45">
        <f t="shared" si="1"/>
        <v>99.706744868035202</v>
      </c>
      <c r="U5" s="52">
        <f t="shared" si="1"/>
        <v>99.731881022203609</v>
      </c>
      <c r="V5" s="45">
        <f t="shared" ref="V5:AA5" si="2">V4/V2</f>
        <v>99.656472559698372</v>
      </c>
      <c r="W5" s="65">
        <f t="shared" si="2"/>
        <v>99.710934227063262</v>
      </c>
      <c r="X5" s="45">
        <f t="shared" si="2"/>
        <v>99.803100125680771</v>
      </c>
      <c r="Y5" s="65">
        <f t="shared" si="2"/>
        <v>99.832425638877254</v>
      </c>
      <c r="Z5" s="74">
        <f t="shared" si="2"/>
        <v>99.807289484708846</v>
      </c>
      <c r="AA5" s="74">
        <f t="shared" si="2"/>
        <v>99.849183074989526</v>
      </c>
      <c r="AB5" s="74">
        <f t="shared" ref="AB5:AK5" si="3">AB4/AB2</f>
        <v>100.04189359028069</v>
      </c>
      <c r="AC5" s="80">
        <f t="shared" si="3"/>
        <v>100.49015500628404</v>
      </c>
      <c r="AD5" s="74">
        <f t="shared" si="3"/>
        <v>101.31964809384165</v>
      </c>
      <c r="AE5" s="80">
        <f t="shared" si="3"/>
        <v>101.92291579388355</v>
      </c>
      <c r="AF5" s="80">
        <f t="shared" si="3"/>
        <v>101.74277335567659</v>
      </c>
      <c r="AG5" s="74">
        <f t="shared" si="3"/>
        <v>100.94679514034354</v>
      </c>
      <c r="AH5" s="87">
        <f t="shared" si="3"/>
        <v>101.9689987431923</v>
      </c>
      <c r="AI5" s="87">
        <f t="shared" si="3"/>
        <v>102.15751989945539</v>
      </c>
      <c r="AJ5" s="87">
        <f t="shared" si="3"/>
        <v>102.14495182237118</v>
      </c>
      <c r="AK5" s="87">
        <f t="shared" si="3"/>
        <v>102.53875157100964</v>
      </c>
    </row>
    <row r="6" spans="1:37" ht="13" x14ac:dyDescent="0.3">
      <c r="A6" s="22" t="s">
        <v>9</v>
      </c>
      <c r="B6" s="12">
        <v>11952</v>
      </c>
      <c r="C6" s="5">
        <v>12023</v>
      </c>
      <c r="D6" s="6">
        <v>12027</v>
      </c>
      <c r="E6" s="5">
        <v>11977</v>
      </c>
      <c r="F6" s="6">
        <v>11974</v>
      </c>
      <c r="G6" s="5">
        <v>11959</v>
      </c>
      <c r="H6" s="6">
        <v>11899</v>
      </c>
      <c r="I6" s="5">
        <v>11854</v>
      </c>
      <c r="J6" s="6">
        <v>11749</v>
      </c>
      <c r="K6" s="24">
        <v>11701</v>
      </c>
      <c r="L6" s="19">
        <v>11610</v>
      </c>
      <c r="M6" s="19">
        <v>11521</v>
      </c>
      <c r="N6" s="19">
        <v>11455</v>
      </c>
      <c r="O6" s="19">
        <v>11503</v>
      </c>
      <c r="P6" s="19">
        <v>11460</v>
      </c>
      <c r="Q6" s="7">
        <v>11434</v>
      </c>
      <c r="R6" s="13">
        <v>11464</v>
      </c>
      <c r="S6" s="7">
        <v>11440</v>
      </c>
      <c r="T6" s="13">
        <v>11405</v>
      </c>
      <c r="U6" s="53">
        <v>11384</v>
      </c>
      <c r="V6" s="13">
        <v>11367</v>
      </c>
      <c r="W6" s="63">
        <v>11342</v>
      </c>
      <c r="X6" s="19">
        <v>11371</v>
      </c>
      <c r="Y6" s="63">
        <v>11408</v>
      </c>
      <c r="Z6" s="72">
        <v>11409</v>
      </c>
      <c r="AA6" s="72">
        <v>11398</v>
      </c>
      <c r="AB6" s="72">
        <v>11433</v>
      </c>
      <c r="AC6" s="78">
        <v>11487</v>
      </c>
      <c r="AD6" s="72">
        <v>11609</v>
      </c>
      <c r="AE6" s="78">
        <v>11689</v>
      </c>
      <c r="AF6" s="78">
        <v>11689</v>
      </c>
      <c r="AG6" s="72">
        <v>11695</v>
      </c>
      <c r="AH6" s="85">
        <v>11714</v>
      </c>
      <c r="AI6" s="85">
        <v>11609</v>
      </c>
      <c r="AJ6" s="85">
        <v>11764</v>
      </c>
      <c r="AK6" s="85">
        <v>11849</v>
      </c>
    </row>
    <row r="7" spans="1:37" ht="13" x14ac:dyDescent="0.3">
      <c r="A7" s="21" t="s">
        <v>10</v>
      </c>
      <c r="B7" s="14">
        <v>12647</v>
      </c>
      <c r="C7" s="15">
        <v>12663</v>
      </c>
      <c r="D7" s="16">
        <v>12709</v>
      </c>
      <c r="E7" s="15">
        <v>12756</v>
      </c>
      <c r="F7" s="16">
        <v>12758</v>
      </c>
      <c r="G7" s="15">
        <v>12757</v>
      </c>
      <c r="H7" s="16">
        <v>12742</v>
      </c>
      <c r="I7" s="15">
        <v>12687</v>
      </c>
      <c r="J7" s="16">
        <v>12620</v>
      </c>
      <c r="K7" s="26">
        <v>12604</v>
      </c>
      <c r="L7" s="19">
        <v>12618</v>
      </c>
      <c r="M7" s="19">
        <v>12544</v>
      </c>
      <c r="N7" s="19">
        <v>12419</v>
      </c>
      <c r="O7" s="19">
        <v>12448</v>
      </c>
      <c r="P7" s="19">
        <v>12397</v>
      </c>
      <c r="Q7" s="7">
        <v>12393</v>
      </c>
      <c r="R7" s="13">
        <v>12400</v>
      </c>
      <c r="S7" s="7">
        <v>12390</v>
      </c>
      <c r="T7" s="13">
        <v>12395</v>
      </c>
      <c r="U7" s="53">
        <v>12422</v>
      </c>
      <c r="V7" s="13">
        <v>12421</v>
      </c>
      <c r="W7" s="63">
        <v>12549</v>
      </c>
      <c r="X7" s="19">
        <v>12452</v>
      </c>
      <c r="Y7" s="63">
        <v>12422</v>
      </c>
      <c r="Z7" s="72">
        <v>12415</v>
      </c>
      <c r="AA7" s="72">
        <v>12436</v>
      </c>
      <c r="AB7" s="72">
        <v>12399</v>
      </c>
      <c r="AC7" s="78">
        <v>12500</v>
      </c>
      <c r="AD7" s="72">
        <v>12576</v>
      </c>
      <c r="AE7" s="78">
        <v>12640</v>
      </c>
      <c r="AF7" s="78">
        <v>12592</v>
      </c>
      <c r="AG7" s="72">
        <v>12593</v>
      </c>
      <c r="AH7" s="85">
        <v>12626</v>
      </c>
      <c r="AI7" s="85">
        <v>12576</v>
      </c>
      <c r="AJ7" s="85">
        <v>12618</v>
      </c>
      <c r="AK7" s="85">
        <v>12627</v>
      </c>
    </row>
    <row r="8" spans="1:37" s="35" customFormat="1" ht="13" x14ac:dyDescent="0.3">
      <c r="A8" s="32" t="s">
        <v>3</v>
      </c>
      <c r="B8" s="33">
        <f>(B6/B4)*100</f>
        <v>48.587340948819055</v>
      </c>
      <c r="C8" s="33">
        <f t="shared" ref="C8:K8" si="4">(C6/C4)*100</f>
        <v>48.703718706959407</v>
      </c>
      <c r="D8" s="33">
        <f t="shared" si="4"/>
        <v>48.621442432082794</v>
      </c>
      <c r="E8" s="33">
        <f t="shared" si="4"/>
        <v>48.425180932357584</v>
      </c>
      <c r="F8" s="33">
        <f t="shared" si="4"/>
        <v>48.415008895358241</v>
      </c>
      <c r="G8" s="33">
        <f t="shared" si="4"/>
        <v>48.385661110212006</v>
      </c>
      <c r="H8" s="33">
        <f t="shared" si="4"/>
        <v>48.289436305344751</v>
      </c>
      <c r="I8" s="33">
        <f t="shared" si="4"/>
        <v>48.302840145063364</v>
      </c>
      <c r="J8" s="33">
        <f t="shared" si="4"/>
        <v>48.212893430177687</v>
      </c>
      <c r="K8" s="34">
        <f t="shared" si="4"/>
        <v>48.142357539600908</v>
      </c>
      <c r="L8" s="39">
        <f>(L6/L4)*100</f>
        <v>47.919762258543834</v>
      </c>
      <c r="M8" s="39">
        <f t="shared" ref="M8:U8" si="5">(M6/M4)*100</f>
        <v>47.874506544774569</v>
      </c>
      <c r="N8" s="39">
        <f t="shared" si="5"/>
        <v>47.981067269833297</v>
      </c>
      <c r="O8" s="39">
        <f t="shared" si="5"/>
        <v>48.027222245417725</v>
      </c>
      <c r="P8" s="39">
        <f t="shared" si="5"/>
        <v>48.036215785723272</v>
      </c>
      <c r="Q8" s="39">
        <f t="shared" si="5"/>
        <v>47.987577118395095</v>
      </c>
      <c r="R8" s="39">
        <f t="shared" si="5"/>
        <v>48.038887026483408</v>
      </c>
      <c r="S8" s="39">
        <f t="shared" si="5"/>
        <v>48.00671422576584</v>
      </c>
      <c r="T8" s="39">
        <f t="shared" si="5"/>
        <v>47.920168067226889</v>
      </c>
      <c r="U8" s="54">
        <f t="shared" si="5"/>
        <v>47.819877341846592</v>
      </c>
      <c r="V8" s="39">
        <f t="shared" ref="V8:AA8" si="6">(V6/V4)*100</f>
        <v>47.784597275937443</v>
      </c>
      <c r="W8" s="66">
        <f t="shared" si="6"/>
        <v>47.653459938658038</v>
      </c>
      <c r="X8" s="39">
        <f t="shared" si="6"/>
        <v>47.731184149771231</v>
      </c>
      <c r="Y8" s="66">
        <f t="shared" si="6"/>
        <v>47.872429710449019</v>
      </c>
      <c r="Z8" s="75">
        <f t="shared" si="6"/>
        <v>47.888683680322366</v>
      </c>
      <c r="AA8" s="75">
        <f t="shared" si="6"/>
        <v>47.822438533187885</v>
      </c>
      <c r="AB8" s="75">
        <f t="shared" ref="AB8:AH8" si="7">(AB6/AB4)*100</f>
        <v>47.876884422110557</v>
      </c>
      <c r="AC8" s="81">
        <f t="shared" si="7"/>
        <v>47.888439571434525</v>
      </c>
      <c r="AD8" s="75">
        <f t="shared" si="7"/>
        <v>48.000826958858795</v>
      </c>
      <c r="AE8" s="81">
        <f t="shared" si="7"/>
        <v>48.045542356858071</v>
      </c>
      <c r="AF8" s="81">
        <f t="shared" si="7"/>
        <v>48.130610228114961</v>
      </c>
      <c r="AG8" s="75">
        <f t="shared" si="7"/>
        <v>48.535026560424967</v>
      </c>
      <c r="AH8" s="88">
        <f t="shared" si="7"/>
        <v>48.126540673788007</v>
      </c>
      <c r="AI8" s="88">
        <f>(AI6/AI4)*100</f>
        <v>47.607135534139836</v>
      </c>
      <c r="AJ8" s="88">
        <f>(AJ6/AJ4)*100</f>
        <v>48.248708063325402</v>
      </c>
      <c r="AK8" s="88">
        <f>(AK6/AK4)*100</f>
        <v>48.41068802091845</v>
      </c>
    </row>
    <row r="9" spans="1:37" s="35" customFormat="1" ht="13" x14ac:dyDescent="0.3">
      <c r="A9" s="36" t="s">
        <v>4</v>
      </c>
      <c r="B9" s="37">
        <f>(B7/B4)*100</f>
        <v>51.412659051180945</v>
      </c>
      <c r="C9" s="37">
        <f t="shared" ref="C9:K9" si="8">(C7/C4)*100</f>
        <v>51.296281293040593</v>
      </c>
      <c r="D9" s="37">
        <f t="shared" si="8"/>
        <v>51.378557567917206</v>
      </c>
      <c r="E9" s="37">
        <f t="shared" si="8"/>
        <v>51.574819067642416</v>
      </c>
      <c r="F9" s="37">
        <f t="shared" si="8"/>
        <v>51.584991104641766</v>
      </c>
      <c r="G9" s="37">
        <f t="shared" si="8"/>
        <v>51.614338889787994</v>
      </c>
      <c r="H9" s="37">
        <f t="shared" si="8"/>
        <v>51.710563694655256</v>
      </c>
      <c r="I9" s="37">
        <f t="shared" si="8"/>
        <v>51.697159854936636</v>
      </c>
      <c r="J9" s="37">
        <f t="shared" si="8"/>
        <v>51.787106569822313</v>
      </c>
      <c r="K9" s="38">
        <f t="shared" si="8"/>
        <v>51.857642460399092</v>
      </c>
      <c r="L9" s="39">
        <f>(L7/L4)*100</f>
        <v>52.080237741456173</v>
      </c>
      <c r="M9" s="39">
        <f t="shared" ref="M9:U9" si="9">(M7/M4)*100</f>
        <v>52.125493455225438</v>
      </c>
      <c r="N9" s="39">
        <f t="shared" si="9"/>
        <v>52.018932730166711</v>
      </c>
      <c r="O9" s="39">
        <f t="shared" si="9"/>
        <v>51.972777754582268</v>
      </c>
      <c r="P9" s="39">
        <f t="shared" si="9"/>
        <v>51.963784214276728</v>
      </c>
      <c r="Q9" s="39">
        <f t="shared" si="9"/>
        <v>52.012422881604905</v>
      </c>
      <c r="R9" s="39">
        <f t="shared" si="9"/>
        <v>51.961112973516599</v>
      </c>
      <c r="S9" s="39">
        <f t="shared" si="9"/>
        <v>51.993285774234153</v>
      </c>
      <c r="T9" s="39">
        <f t="shared" si="9"/>
        <v>52.079831932773111</v>
      </c>
      <c r="U9" s="54">
        <f t="shared" si="9"/>
        <v>52.180122658153408</v>
      </c>
      <c r="V9" s="39">
        <f t="shared" ref="V9:AA9" si="10">(V7/V4)*100</f>
        <v>52.215402724062557</v>
      </c>
      <c r="W9" s="66">
        <f t="shared" si="10"/>
        <v>52.724675433805302</v>
      </c>
      <c r="X9" s="39">
        <f t="shared" si="10"/>
        <v>52.268815850228769</v>
      </c>
      <c r="Y9" s="66">
        <f t="shared" si="10"/>
        <v>52.127570289550981</v>
      </c>
      <c r="Z9" s="75">
        <f t="shared" si="10"/>
        <v>52.111316319677634</v>
      </c>
      <c r="AA9" s="75">
        <f t="shared" si="10"/>
        <v>52.177561466812115</v>
      </c>
      <c r="AB9" s="75">
        <f t="shared" ref="AB9:AH9" si="11">(AB7/AB4)*100</f>
        <v>51.922110552763826</v>
      </c>
      <c r="AC9" s="81">
        <f t="shared" si="11"/>
        <v>52.111560428565475</v>
      </c>
      <c r="AD9" s="75">
        <f t="shared" si="11"/>
        <v>51.999173041141198</v>
      </c>
      <c r="AE9" s="81">
        <f t="shared" si="11"/>
        <v>51.954457643141929</v>
      </c>
      <c r="AF9" s="81">
        <f t="shared" si="11"/>
        <v>51.848801778802603</v>
      </c>
      <c r="AG9" s="75">
        <f t="shared" si="11"/>
        <v>52.261786188579016</v>
      </c>
      <c r="AH9" s="88">
        <f t="shared" si="11"/>
        <v>51.873459326212</v>
      </c>
      <c r="AI9" s="88">
        <f>(AI7/AI4)*100</f>
        <v>51.572688127947508</v>
      </c>
      <c r="AJ9" s="88">
        <f>(AJ7/AJ4)*100</f>
        <v>51.75129193667459</v>
      </c>
      <c r="AK9" s="88">
        <f>(AK7/AK4)*100</f>
        <v>51.58931197908155</v>
      </c>
    </row>
    <row r="10" spans="1:37" ht="13" x14ac:dyDescent="0.3">
      <c r="A10" s="22" t="s">
        <v>11</v>
      </c>
      <c r="B10" s="12">
        <v>5178</v>
      </c>
      <c r="C10" s="5">
        <v>5036</v>
      </c>
      <c r="D10" s="6">
        <v>4935</v>
      </c>
      <c r="E10" s="5">
        <v>4853</v>
      </c>
      <c r="F10" s="6">
        <v>4747</v>
      </c>
      <c r="G10" s="5">
        <v>4671</v>
      </c>
      <c r="H10" s="6">
        <v>4584</v>
      </c>
      <c r="I10" s="5">
        <v>4459</v>
      </c>
      <c r="J10" s="6">
        <v>4340</v>
      </c>
      <c r="K10" s="24">
        <v>4265</v>
      </c>
      <c r="L10" s="19">
        <v>4046</v>
      </c>
      <c r="M10" s="19">
        <v>4210</v>
      </c>
      <c r="N10" s="19">
        <v>3863</v>
      </c>
      <c r="O10" s="19">
        <v>4025</v>
      </c>
      <c r="P10" s="19">
        <v>3689</v>
      </c>
      <c r="Q10" s="7">
        <v>3613</v>
      </c>
      <c r="R10" s="13">
        <v>3225</v>
      </c>
      <c r="S10" s="7">
        <v>3652</v>
      </c>
      <c r="T10" s="13">
        <v>3347</v>
      </c>
      <c r="U10" s="53">
        <v>3553</v>
      </c>
      <c r="V10" s="13">
        <v>3366</v>
      </c>
      <c r="W10" s="63">
        <v>3288</v>
      </c>
      <c r="X10" s="19">
        <v>3255</v>
      </c>
      <c r="Y10" s="63">
        <v>4232</v>
      </c>
      <c r="Z10" s="72">
        <v>4185</v>
      </c>
      <c r="AA10" s="72">
        <v>4132</v>
      </c>
      <c r="AB10" s="72">
        <v>4149</v>
      </c>
      <c r="AC10" s="78">
        <v>4186</v>
      </c>
      <c r="AD10" s="72">
        <v>4231</v>
      </c>
      <c r="AE10" s="78">
        <v>4290</v>
      </c>
      <c r="AF10" s="78">
        <v>3545</v>
      </c>
      <c r="AG10" s="72">
        <v>3545</v>
      </c>
      <c r="AH10" s="85">
        <v>3236</v>
      </c>
      <c r="AI10" s="85">
        <v>3405</v>
      </c>
      <c r="AJ10" s="85">
        <v>3336</v>
      </c>
      <c r="AK10" s="85">
        <v>3399</v>
      </c>
    </row>
    <row r="11" spans="1:37" ht="13" x14ac:dyDescent="0.3">
      <c r="A11" s="21" t="s">
        <v>12</v>
      </c>
      <c r="B11" s="14">
        <v>4516</v>
      </c>
      <c r="C11" s="15">
        <v>4568</v>
      </c>
      <c r="D11" s="16">
        <v>4625</v>
      </c>
      <c r="E11" s="15">
        <v>4666</v>
      </c>
      <c r="F11" s="16">
        <v>4658</v>
      </c>
      <c r="G11" s="15">
        <v>4735</v>
      </c>
      <c r="H11" s="16">
        <v>4930</v>
      </c>
      <c r="I11" s="15">
        <v>4703</v>
      </c>
      <c r="J11" s="16">
        <v>4712</v>
      </c>
      <c r="K11" s="26">
        <v>4716</v>
      </c>
      <c r="L11" s="19">
        <v>4799</v>
      </c>
      <c r="M11" s="19">
        <v>4594</v>
      </c>
      <c r="N11" s="19">
        <v>4574</v>
      </c>
      <c r="O11" s="19">
        <v>5427</v>
      </c>
      <c r="P11" s="19">
        <v>4701</v>
      </c>
      <c r="Q11" s="7">
        <v>4777</v>
      </c>
      <c r="R11" s="13">
        <v>5412</v>
      </c>
      <c r="S11" s="7">
        <v>5252</v>
      </c>
      <c r="T11" s="13">
        <v>5337</v>
      </c>
      <c r="U11" s="53">
        <v>5056</v>
      </c>
      <c r="V11" s="13">
        <v>5325</v>
      </c>
      <c r="W11" s="63">
        <v>5325</v>
      </c>
      <c r="X11" s="19">
        <v>5879</v>
      </c>
      <c r="Y11" s="63">
        <v>5652</v>
      </c>
      <c r="Z11" s="72">
        <v>5809</v>
      </c>
      <c r="AA11" s="72">
        <v>6006</v>
      </c>
      <c r="AB11" s="72">
        <v>6185</v>
      </c>
      <c r="AC11" s="78">
        <v>6352</v>
      </c>
      <c r="AD11" s="72">
        <v>6843</v>
      </c>
      <c r="AE11" s="78">
        <v>6922</v>
      </c>
      <c r="AF11" s="78">
        <v>6907</v>
      </c>
      <c r="AG11" s="72">
        <v>6907</v>
      </c>
      <c r="AH11" s="85">
        <v>6621</v>
      </c>
      <c r="AI11" s="85">
        <v>6566</v>
      </c>
      <c r="AJ11" s="85">
        <v>6735</v>
      </c>
      <c r="AK11" s="85">
        <v>6749</v>
      </c>
    </row>
    <row r="12" spans="1:37" s="35" customFormat="1" ht="13.5" thickBot="1" x14ac:dyDescent="0.35">
      <c r="A12" s="40" t="s">
        <v>5</v>
      </c>
      <c r="B12" s="41">
        <f>(B11/B10)*100</f>
        <v>87.215140981073773</v>
      </c>
      <c r="C12" s="41">
        <f t="shared" ref="C12:K12" si="12">(C11/C10)*100</f>
        <v>90.706910246227167</v>
      </c>
      <c r="D12" s="41">
        <f t="shared" si="12"/>
        <v>93.718338399189463</v>
      </c>
      <c r="E12" s="41">
        <f t="shared" si="12"/>
        <v>96.146713373171238</v>
      </c>
      <c r="F12" s="41">
        <f t="shared" si="12"/>
        <v>98.125131662102376</v>
      </c>
      <c r="G12" s="41">
        <f t="shared" si="12"/>
        <v>101.37015628345108</v>
      </c>
      <c r="H12" s="41">
        <f t="shared" si="12"/>
        <v>107.54799301919719</v>
      </c>
      <c r="I12" s="41">
        <f t="shared" si="12"/>
        <v>105.47207894146671</v>
      </c>
      <c r="J12" s="41">
        <f t="shared" si="12"/>
        <v>108.57142857142857</v>
      </c>
      <c r="K12" s="42">
        <f t="shared" si="12"/>
        <v>110.5744431418523</v>
      </c>
      <c r="L12" s="41">
        <f>(L11/L10)*100</f>
        <v>118.61097380128523</v>
      </c>
      <c r="M12" s="41">
        <f>(M11/M10)*100</f>
        <v>109.12114014251782</v>
      </c>
      <c r="N12" s="41">
        <f>(N11/N10)*100</f>
        <v>118.40538441625679</v>
      </c>
      <c r="O12" s="41">
        <f t="shared" ref="O12:U12" si="13">(O11/O10)*100</f>
        <v>134.83229813664596</v>
      </c>
      <c r="P12" s="41">
        <f t="shared" si="13"/>
        <v>127.4329086473299</v>
      </c>
      <c r="Q12" s="41">
        <f t="shared" si="13"/>
        <v>132.2169941876557</v>
      </c>
      <c r="R12" s="41">
        <f t="shared" si="13"/>
        <v>167.81395348837208</v>
      </c>
      <c r="S12" s="41">
        <f t="shared" si="13"/>
        <v>143.81161007667032</v>
      </c>
      <c r="T12" s="41">
        <f t="shared" si="13"/>
        <v>159.45622945921721</v>
      </c>
      <c r="U12" s="56">
        <f t="shared" si="13"/>
        <v>142.30227976358009</v>
      </c>
      <c r="V12" s="41">
        <f t="shared" ref="V12:AA12" si="14">(V11/V10)*100</f>
        <v>158.19964349376113</v>
      </c>
      <c r="W12" s="67">
        <f t="shared" si="14"/>
        <v>161.95255474452554</v>
      </c>
      <c r="X12" s="41">
        <f t="shared" si="14"/>
        <v>180.61443932411674</v>
      </c>
      <c r="Y12" s="67">
        <f t="shared" si="14"/>
        <v>133.55387523629489</v>
      </c>
      <c r="Z12" s="76">
        <f t="shared" si="14"/>
        <v>138.80525686977302</v>
      </c>
      <c r="AA12" s="76">
        <f t="shared" si="14"/>
        <v>145.35333978702806</v>
      </c>
      <c r="AB12" s="76">
        <f t="shared" ref="AB12:AK12" si="15">(AB11/AB10)*100</f>
        <v>149.07206555796577</v>
      </c>
      <c r="AC12" s="82">
        <f t="shared" si="15"/>
        <v>151.74390826564738</v>
      </c>
      <c r="AD12" s="76">
        <f t="shared" si="15"/>
        <v>161.73481446466556</v>
      </c>
      <c r="AE12" s="82">
        <f t="shared" si="15"/>
        <v>161.35198135198135</v>
      </c>
      <c r="AF12" s="82">
        <f t="shared" si="15"/>
        <v>194.83779971791256</v>
      </c>
      <c r="AG12" s="76">
        <f t="shared" si="15"/>
        <v>194.83779971791256</v>
      </c>
      <c r="AH12" s="89">
        <f t="shared" si="15"/>
        <v>204.60444993819527</v>
      </c>
      <c r="AI12" s="89">
        <f t="shared" si="15"/>
        <v>192.83406754772395</v>
      </c>
      <c r="AJ12" s="89">
        <f t="shared" si="15"/>
        <v>201.8884892086331</v>
      </c>
      <c r="AK12" s="89">
        <f t="shared" si="15"/>
        <v>198.55839952927332</v>
      </c>
    </row>
    <row r="13" spans="1:37" x14ac:dyDescent="0.25">
      <c r="A13" s="57"/>
      <c r="B13" s="57"/>
      <c r="C13" s="57"/>
      <c r="D13" s="57"/>
      <c r="E13" s="57"/>
      <c r="F13" s="57"/>
      <c r="G13" s="57"/>
      <c r="H13" s="57"/>
      <c r="I13" s="57"/>
      <c r="J13" s="57"/>
      <c r="K13" s="57"/>
      <c r="L13" s="57"/>
      <c r="M13" s="57"/>
      <c r="N13" s="57"/>
      <c r="O13" s="57"/>
      <c r="P13" s="57"/>
      <c r="Q13" s="57"/>
      <c r="R13" s="57"/>
      <c r="S13" s="57"/>
      <c r="T13" s="57"/>
      <c r="U13" s="57"/>
      <c r="V13" s="57"/>
    </row>
    <row r="14" spans="1:37" s="31" customFormat="1" ht="25.5" customHeight="1" x14ac:dyDescent="0.25">
      <c r="A14" s="68" t="s">
        <v>14</v>
      </c>
      <c r="B14" s="68"/>
      <c r="C14" s="68"/>
      <c r="D14" s="68"/>
      <c r="E14" s="68"/>
      <c r="F14" s="68"/>
      <c r="G14" s="68"/>
      <c r="H14" s="68"/>
      <c r="I14" s="68"/>
      <c r="J14" s="68"/>
      <c r="K14" s="68"/>
      <c r="L14" s="68"/>
      <c r="M14" s="68"/>
      <c r="N14" s="58"/>
      <c r="O14" s="58"/>
      <c r="P14" s="58"/>
      <c r="Q14" s="59"/>
      <c r="R14" s="59"/>
      <c r="S14" s="59"/>
      <c r="T14" s="59"/>
      <c r="U14" s="59"/>
      <c r="V14" s="59"/>
    </row>
    <row r="15" spans="1:37" x14ac:dyDescent="0.25">
      <c r="A15" s="60" t="s">
        <v>13</v>
      </c>
      <c r="B15" s="57"/>
      <c r="C15" s="57"/>
      <c r="D15" s="57"/>
      <c r="E15" s="57"/>
      <c r="F15" s="57"/>
      <c r="G15" s="57"/>
      <c r="H15" s="57"/>
      <c r="I15" s="57"/>
      <c r="J15" s="57"/>
      <c r="K15" s="57"/>
      <c r="L15" s="57"/>
      <c r="M15" s="57"/>
      <c r="N15" s="57"/>
      <c r="O15" s="57"/>
      <c r="P15" s="57"/>
      <c r="Q15" s="57"/>
      <c r="R15" s="57"/>
      <c r="S15" s="57"/>
      <c r="T15" s="57"/>
      <c r="U15" s="57"/>
      <c r="V15" s="57"/>
    </row>
    <row r="16" spans="1:37" x14ac:dyDescent="0.25">
      <c r="A16" s="57"/>
      <c r="B16" s="57"/>
      <c r="C16" s="57"/>
      <c r="D16" s="57"/>
      <c r="E16" s="57"/>
      <c r="F16" s="57"/>
      <c r="G16" s="57"/>
      <c r="H16" s="57"/>
      <c r="I16" s="57"/>
      <c r="J16" s="57"/>
      <c r="K16" s="57"/>
      <c r="L16" s="57"/>
      <c r="M16" s="57"/>
      <c r="N16" s="57"/>
      <c r="O16" s="57"/>
      <c r="P16" s="57"/>
      <c r="Q16" s="57"/>
      <c r="R16" s="57"/>
      <c r="S16" s="57"/>
      <c r="T16" s="57"/>
      <c r="U16" s="57"/>
      <c r="V16" s="57"/>
    </row>
    <row r="17" spans="1:22" ht="112.5" x14ac:dyDescent="0.25">
      <c r="A17" s="91" t="s">
        <v>17</v>
      </c>
      <c r="B17" s="57"/>
      <c r="C17" s="57"/>
      <c r="D17" s="57"/>
      <c r="E17" s="57"/>
      <c r="F17" s="57"/>
      <c r="G17" s="57"/>
      <c r="H17" s="57"/>
      <c r="I17" s="57"/>
      <c r="J17" s="57"/>
      <c r="K17" s="57"/>
      <c r="L17" s="57"/>
      <c r="M17" s="57"/>
      <c r="N17" s="57"/>
      <c r="O17" s="57"/>
      <c r="P17" s="57"/>
      <c r="Q17" s="57"/>
      <c r="R17" s="57"/>
      <c r="S17" s="57"/>
      <c r="T17" s="57"/>
      <c r="U17" s="57"/>
      <c r="V17" s="57"/>
    </row>
    <row r="18" spans="1:22" x14ac:dyDescent="0.25">
      <c r="A18" s="57"/>
      <c r="B18" s="57"/>
      <c r="C18" s="57"/>
      <c r="D18" s="57"/>
      <c r="E18" s="57"/>
      <c r="F18" s="57"/>
      <c r="G18" s="57"/>
      <c r="H18" s="57"/>
      <c r="I18" s="57"/>
      <c r="J18" s="57"/>
      <c r="K18" s="57"/>
      <c r="L18" s="57"/>
      <c r="M18" s="57"/>
      <c r="N18" s="57"/>
      <c r="O18" s="57"/>
      <c r="P18" s="57"/>
      <c r="Q18" s="57"/>
      <c r="R18" s="57"/>
      <c r="S18" s="57"/>
      <c r="T18" s="57"/>
      <c r="U18" s="57"/>
      <c r="V18" s="57"/>
    </row>
    <row r="19" spans="1:22" ht="87.5" x14ac:dyDescent="0.25">
      <c r="A19" s="90" t="s">
        <v>18</v>
      </c>
      <c r="B19" s="57"/>
      <c r="C19" s="57"/>
      <c r="D19" s="57"/>
      <c r="E19" s="57"/>
      <c r="F19" s="57"/>
      <c r="G19" s="57"/>
      <c r="H19" s="57"/>
      <c r="I19" s="57"/>
      <c r="J19" s="57"/>
      <c r="K19" s="57"/>
      <c r="L19" s="57"/>
      <c r="M19" s="57"/>
      <c r="N19" s="57"/>
      <c r="O19" s="57"/>
      <c r="P19" s="57"/>
      <c r="Q19" s="57"/>
      <c r="R19" s="57"/>
      <c r="S19" s="57"/>
      <c r="T19" s="57"/>
      <c r="U19" s="57"/>
      <c r="V19" s="57"/>
    </row>
    <row r="20" spans="1:22" ht="13" x14ac:dyDescent="0.3">
      <c r="A20" s="46" t="s">
        <v>7</v>
      </c>
      <c r="C20" s="57"/>
      <c r="D20" s="57"/>
      <c r="E20" s="57"/>
      <c r="F20" s="57"/>
      <c r="G20" s="57"/>
      <c r="H20" s="57"/>
      <c r="I20" s="57"/>
      <c r="J20" s="57"/>
      <c r="K20" s="57"/>
      <c r="L20" s="57"/>
      <c r="M20" s="57"/>
      <c r="N20" s="57"/>
      <c r="O20" s="57"/>
      <c r="P20" s="57"/>
      <c r="Q20" s="57"/>
      <c r="R20" s="57"/>
      <c r="S20" s="57"/>
      <c r="T20" s="57"/>
      <c r="U20" s="57"/>
      <c r="V20" s="57"/>
    </row>
    <row r="21" spans="1:22" ht="13" x14ac:dyDescent="0.3">
      <c r="A21" s="46" t="s">
        <v>8</v>
      </c>
      <c r="C21" s="57"/>
      <c r="D21" s="57"/>
      <c r="E21" s="57"/>
      <c r="F21" s="57"/>
      <c r="G21" s="57"/>
      <c r="H21" s="57"/>
      <c r="I21" s="57"/>
      <c r="J21" s="57"/>
      <c r="K21" s="57"/>
      <c r="L21" s="57"/>
      <c r="M21" s="57"/>
      <c r="N21" s="57"/>
      <c r="O21" s="57"/>
      <c r="P21" s="57"/>
      <c r="Q21" s="57"/>
      <c r="R21" s="57"/>
      <c r="S21" s="57"/>
      <c r="T21" s="57"/>
      <c r="U21" s="57"/>
      <c r="V21" s="57"/>
    </row>
    <row r="22" spans="1:22" x14ac:dyDescent="0.25">
      <c r="C22" s="57"/>
      <c r="D22" s="57"/>
      <c r="E22" s="57"/>
      <c r="F22" s="57"/>
      <c r="G22" s="57"/>
      <c r="H22" s="57"/>
      <c r="I22" s="57"/>
      <c r="J22" s="57"/>
      <c r="K22" s="57"/>
      <c r="L22" s="57"/>
      <c r="M22" s="57"/>
      <c r="N22" s="57"/>
      <c r="O22" s="57"/>
      <c r="P22" s="57"/>
      <c r="Q22" s="57"/>
      <c r="R22" s="57"/>
      <c r="S22" s="57"/>
      <c r="T22" s="57"/>
      <c r="U22" s="57"/>
      <c r="V22" s="57"/>
    </row>
    <row r="23" spans="1:22" x14ac:dyDescent="0.25">
      <c r="A23" s="47"/>
      <c r="C23" s="57"/>
      <c r="D23" s="57"/>
      <c r="E23" s="57"/>
      <c r="F23" s="57"/>
      <c r="G23" s="57"/>
      <c r="H23" s="57"/>
      <c r="I23" s="57"/>
      <c r="J23" s="57"/>
      <c r="K23" s="57"/>
      <c r="L23" s="57"/>
      <c r="M23" s="57"/>
      <c r="N23" s="57"/>
      <c r="O23" s="57"/>
      <c r="P23" s="57"/>
      <c r="Q23" s="57"/>
      <c r="R23" s="57"/>
      <c r="S23" s="57"/>
      <c r="T23" s="57"/>
      <c r="U23" s="57"/>
      <c r="V23" s="57"/>
    </row>
    <row r="24" spans="1:22" x14ac:dyDescent="0.25">
      <c r="A24" s="57"/>
      <c r="B24" s="57"/>
      <c r="C24" s="57"/>
      <c r="D24" s="57"/>
      <c r="E24" s="57"/>
      <c r="F24" s="57"/>
      <c r="G24" s="57"/>
      <c r="H24" s="57"/>
      <c r="I24" s="57"/>
      <c r="J24" s="57"/>
      <c r="K24" s="57"/>
      <c r="L24" s="57"/>
      <c r="M24" s="57"/>
      <c r="N24" s="57"/>
      <c r="O24" s="57"/>
      <c r="P24" s="57"/>
      <c r="Q24" s="57"/>
      <c r="R24" s="57"/>
      <c r="S24" s="57"/>
      <c r="T24" s="57"/>
      <c r="U24" s="57"/>
      <c r="V24" s="57"/>
    </row>
    <row r="25" spans="1:22" x14ac:dyDescent="0.25">
      <c r="A25" s="57"/>
      <c r="B25" s="57"/>
      <c r="C25" s="57"/>
      <c r="D25" s="57"/>
      <c r="E25" s="57"/>
      <c r="F25" s="57"/>
      <c r="G25" s="57"/>
      <c r="H25" s="57"/>
      <c r="I25" s="57"/>
      <c r="J25" s="57"/>
      <c r="K25" s="57"/>
      <c r="L25" s="57"/>
      <c r="M25" s="57"/>
      <c r="N25" s="57"/>
      <c r="O25" s="57"/>
      <c r="P25" s="57"/>
      <c r="Q25" s="57"/>
      <c r="R25" s="57"/>
      <c r="S25" s="57"/>
      <c r="T25" s="57"/>
      <c r="U25" s="57"/>
      <c r="V25" s="57"/>
    </row>
    <row r="26" spans="1:22" x14ac:dyDescent="0.25">
      <c r="A26" s="57"/>
      <c r="B26" s="57"/>
      <c r="C26" s="57"/>
      <c r="D26" s="57"/>
      <c r="E26" s="57"/>
      <c r="F26" s="57"/>
      <c r="G26" s="57"/>
      <c r="H26" s="57"/>
      <c r="I26" s="57"/>
      <c r="J26" s="57"/>
      <c r="K26" s="57"/>
      <c r="L26" s="57"/>
      <c r="M26" s="57"/>
      <c r="N26" s="57"/>
      <c r="O26" s="57"/>
      <c r="P26" s="57"/>
      <c r="Q26" s="57"/>
      <c r="R26" s="57"/>
      <c r="S26" s="57"/>
      <c r="T26" s="57"/>
      <c r="U26" s="57"/>
      <c r="V26" s="57"/>
    </row>
    <row r="27" spans="1:22" x14ac:dyDescent="0.25">
      <c r="A27" s="57"/>
      <c r="B27" s="57"/>
      <c r="C27" s="57"/>
      <c r="D27" s="57"/>
      <c r="E27" s="57"/>
      <c r="F27" s="57"/>
      <c r="G27" s="57"/>
      <c r="H27" s="57"/>
      <c r="I27" s="57"/>
      <c r="J27" s="57"/>
      <c r="K27" s="57"/>
      <c r="L27" s="57"/>
      <c r="M27" s="57"/>
      <c r="N27" s="57"/>
      <c r="O27" s="57"/>
      <c r="P27" s="57"/>
      <c r="Q27" s="57"/>
      <c r="R27" s="57"/>
      <c r="S27" s="57"/>
      <c r="T27" s="57"/>
      <c r="U27" s="57"/>
      <c r="V27" s="57"/>
    </row>
    <row r="28" spans="1:22" x14ac:dyDescent="0.25">
      <c r="A28" s="57"/>
      <c r="B28" s="57"/>
      <c r="C28" s="57"/>
      <c r="D28" s="57"/>
      <c r="E28" s="57"/>
      <c r="F28" s="57"/>
      <c r="G28" s="57"/>
      <c r="H28" s="57"/>
      <c r="I28" s="57"/>
      <c r="J28" s="57"/>
      <c r="K28" s="57"/>
      <c r="L28" s="57"/>
      <c r="M28" s="57"/>
      <c r="N28" s="57"/>
      <c r="O28" s="57"/>
      <c r="P28" s="57"/>
      <c r="Q28" s="57"/>
      <c r="R28" s="57"/>
      <c r="S28" s="57"/>
      <c r="T28" s="57"/>
      <c r="U28" s="57"/>
      <c r="V28" s="57"/>
    </row>
    <row r="29" spans="1:22" x14ac:dyDescent="0.25">
      <c r="A29" s="57"/>
      <c r="B29" s="57"/>
      <c r="C29" s="57"/>
      <c r="D29" s="57"/>
      <c r="E29" s="57"/>
      <c r="F29" s="57"/>
      <c r="G29" s="57"/>
      <c r="H29" s="57"/>
      <c r="I29" s="57"/>
      <c r="J29" s="57"/>
      <c r="K29" s="57"/>
      <c r="L29" s="57"/>
      <c r="M29" s="57"/>
      <c r="N29" s="57"/>
      <c r="O29" s="57"/>
      <c r="P29" s="57"/>
      <c r="Q29" s="57"/>
      <c r="R29" s="57"/>
      <c r="S29" s="57"/>
      <c r="T29" s="57"/>
      <c r="U29" s="57"/>
      <c r="V29" s="57"/>
    </row>
    <row r="30" spans="1:22" x14ac:dyDescent="0.25">
      <c r="A30" s="57"/>
      <c r="B30" s="57"/>
      <c r="C30" s="57"/>
      <c r="D30" s="57"/>
      <c r="E30" s="57"/>
      <c r="F30" s="57"/>
      <c r="G30" s="57"/>
      <c r="H30" s="57"/>
      <c r="I30" s="57"/>
      <c r="J30" s="57"/>
      <c r="K30" s="57"/>
      <c r="L30" s="57"/>
      <c r="M30" s="57"/>
      <c r="N30" s="57"/>
      <c r="O30" s="57"/>
      <c r="P30" s="57"/>
      <c r="Q30" s="57"/>
      <c r="R30" s="57"/>
      <c r="S30" s="57"/>
      <c r="T30" s="57"/>
      <c r="U30" s="57"/>
      <c r="V30" s="57"/>
    </row>
    <row r="31" spans="1:22" x14ac:dyDescent="0.25">
      <c r="A31" s="57"/>
      <c r="B31" s="57"/>
      <c r="C31" s="57"/>
      <c r="D31" s="57"/>
      <c r="E31" s="57"/>
      <c r="F31" s="57"/>
      <c r="G31" s="57"/>
      <c r="H31" s="57"/>
      <c r="I31" s="57"/>
      <c r="J31" s="57"/>
      <c r="K31" s="57"/>
      <c r="L31" s="57"/>
      <c r="M31" s="57"/>
      <c r="N31" s="57"/>
      <c r="O31" s="57"/>
      <c r="P31" s="57"/>
      <c r="Q31" s="57"/>
      <c r="R31" s="57"/>
      <c r="S31" s="57"/>
      <c r="T31" s="57"/>
      <c r="U31" s="57"/>
      <c r="V31" s="57"/>
    </row>
    <row r="32" spans="1:22" x14ac:dyDescent="0.25">
      <c r="A32" s="57"/>
      <c r="B32" s="57"/>
      <c r="C32" s="57"/>
      <c r="D32" s="57"/>
      <c r="E32" s="57"/>
      <c r="F32" s="57"/>
      <c r="G32" s="57"/>
      <c r="H32" s="57"/>
      <c r="I32" s="57"/>
      <c r="J32" s="57"/>
      <c r="K32" s="57"/>
      <c r="L32" s="57"/>
      <c r="M32" s="57"/>
      <c r="N32" s="57"/>
      <c r="O32" s="57"/>
      <c r="P32" s="57"/>
      <c r="Q32" s="57"/>
      <c r="R32" s="57"/>
      <c r="S32" s="57"/>
      <c r="T32" s="57"/>
      <c r="U32" s="57"/>
      <c r="V32" s="57"/>
    </row>
    <row r="33" spans="1:22" x14ac:dyDescent="0.25">
      <c r="A33" s="57"/>
      <c r="B33" s="57"/>
      <c r="C33" s="57"/>
      <c r="D33" s="57"/>
      <c r="E33" s="57"/>
      <c r="F33" s="57"/>
      <c r="G33" s="57"/>
      <c r="H33" s="57"/>
      <c r="I33" s="57"/>
      <c r="J33" s="57"/>
      <c r="K33" s="57"/>
      <c r="L33" s="57"/>
      <c r="M33" s="57"/>
      <c r="N33" s="57"/>
      <c r="O33" s="57"/>
      <c r="P33" s="57"/>
      <c r="Q33" s="57"/>
      <c r="R33" s="57"/>
      <c r="S33" s="57"/>
      <c r="T33" s="57"/>
      <c r="U33" s="57"/>
      <c r="V33" s="57"/>
    </row>
    <row r="34" spans="1:22" x14ac:dyDescent="0.25">
      <c r="A34" s="57"/>
      <c r="B34" s="57"/>
      <c r="C34" s="57"/>
      <c r="D34" s="57"/>
      <c r="E34" s="57"/>
      <c r="F34" s="57"/>
      <c r="G34" s="57"/>
      <c r="H34" s="57"/>
      <c r="I34" s="57"/>
      <c r="J34" s="57"/>
      <c r="K34" s="57"/>
      <c r="L34" s="57"/>
      <c r="M34" s="57"/>
      <c r="N34" s="57"/>
      <c r="O34" s="57"/>
      <c r="P34" s="57"/>
      <c r="Q34" s="57"/>
      <c r="R34" s="57"/>
      <c r="S34" s="57"/>
      <c r="T34" s="57"/>
      <c r="U34" s="57"/>
      <c r="V34" s="57"/>
    </row>
    <row r="35" spans="1:22" x14ac:dyDescent="0.25">
      <c r="A35" s="57"/>
      <c r="B35" s="57"/>
      <c r="C35" s="57"/>
      <c r="D35" s="57"/>
      <c r="E35" s="57"/>
      <c r="F35" s="57"/>
      <c r="G35" s="57"/>
      <c r="H35" s="57"/>
      <c r="I35" s="57"/>
      <c r="J35" s="57"/>
      <c r="K35" s="57"/>
      <c r="L35" s="60"/>
      <c r="M35" s="60"/>
      <c r="N35" s="57"/>
      <c r="O35" s="57"/>
      <c r="P35" s="57"/>
      <c r="Q35" s="57"/>
      <c r="R35" s="57"/>
      <c r="S35" s="57"/>
      <c r="T35" s="57"/>
      <c r="U35" s="57"/>
      <c r="V35" s="57"/>
    </row>
    <row r="36" spans="1:22" x14ac:dyDescent="0.25">
      <c r="A36" s="57"/>
      <c r="B36" s="57"/>
      <c r="C36" s="57"/>
      <c r="D36" s="57"/>
      <c r="E36" s="57"/>
      <c r="F36" s="57"/>
      <c r="G36" s="57"/>
      <c r="H36" s="57"/>
      <c r="I36" s="57"/>
      <c r="J36" s="57"/>
      <c r="K36" s="57"/>
      <c r="L36" s="60"/>
      <c r="M36" s="60"/>
      <c r="N36" s="60"/>
      <c r="O36" s="60"/>
      <c r="P36" s="57"/>
      <c r="Q36" s="57"/>
      <c r="R36" s="57"/>
      <c r="S36" s="57"/>
      <c r="T36" s="57"/>
      <c r="U36" s="57"/>
      <c r="V36" s="57"/>
    </row>
    <row r="37" spans="1:22" x14ac:dyDescent="0.25">
      <c r="A37" s="57"/>
      <c r="B37" s="57"/>
      <c r="C37" s="57"/>
      <c r="D37" s="57"/>
      <c r="E37" s="57"/>
      <c r="F37" s="57"/>
      <c r="G37" s="57"/>
      <c r="H37" s="57"/>
      <c r="I37" s="57"/>
      <c r="J37" s="57"/>
      <c r="K37" s="57"/>
      <c r="L37" s="60"/>
      <c r="M37" s="60"/>
      <c r="N37" s="60"/>
      <c r="O37" s="60"/>
      <c r="P37" s="60"/>
      <c r="Q37" s="57"/>
      <c r="R37" s="57"/>
      <c r="S37" s="57"/>
      <c r="T37" s="57"/>
      <c r="U37" s="57"/>
      <c r="V37" s="57"/>
    </row>
    <row r="38" spans="1:22" x14ac:dyDescent="0.25">
      <c r="A38" s="57"/>
      <c r="B38" s="57"/>
      <c r="C38" s="57"/>
      <c r="D38" s="57"/>
      <c r="E38" s="57"/>
      <c r="F38" s="57"/>
      <c r="G38" s="57"/>
      <c r="H38" s="57"/>
      <c r="I38" s="57"/>
      <c r="J38" s="57"/>
      <c r="K38" s="57"/>
      <c r="L38" s="60"/>
      <c r="M38" s="60"/>
      <c r="N38" s="60"/>
      <c r="O38" s="60"/>
      <c r="P38" s="60"/>
      <c r="Q38" s="57"/>
      <c r="R38" s="57"/>
      <c r="S38" s="57"/>
      <c r="T38" s="57"/>
      <c r="U38" s="57"/>
      <c r="V38" s="57"/>
    </row>
    <row r="39" spans="1:22" x14ac:dyDescent="0.25">
      <c r="A39" s="57"/>
      <c r="B39" s="57"/>
      <c r="C39" s="57"/>
      <c r="D39" s="57"/>
      <c r="E39" s="57"/>
      <c r="F39" s="57"/>
      <c r="G39" s="57"/>
      <c r="H39" s="57"/>
      <c r="I39" s="57"/>
      <c r="J39" s="57"/>
      <c r="K39" s="57"/>
      <c r="L39" s="60"/>
      <c r="M39" s="60"/>
      <c r="N39" s="60"/>
      <c r="O39" s="60"/>
      <c r="P39" s="60"/>
      <c r="Q39" s="57"/>
      <c r="R39" s="57"/>
      <c r="S39" s="57"/>
      <c r="T39" s="57"/>
      <c r="U39" s="57"/>
      <c r="V39" s="57"/>
    </row>
    <row r="40" spans="1:22" x14ac:dyDescent="0.25">
      <c r="A40" s="57"/>
      <c r="B40" s="57"/>
      <c r="C40" s="57"/>
      <c r="D40" s="57"/>
      <c r="E40" s="57"/>
      <c r="F40" s="57"/>
      <c r="G40" s="57"/>
      <c r="H40" s="57"/>
      <c r="I40" s="57"/>
      <c r="J40" s="57"/>
      <c r="K40" s="57"/>
      <c r="L40" s="60"/>
      <c r="M40" s="60"/>
      <c r="N40" s="60"/>
      <c r="O40" s="60"/>
      <c r="P40" s="60"/>
      <c r="Q40" s="57"/>
      <c r="R40" s="57"/>
      <c r="S40" s="57"/>
      <c r="T40" s="57"/>
      <c r="U40" s="57"/>
      <c r="V40" s="57"/>
    </row>
    <row r="41" spans="1:22" x14ac:dyDescent="0.25">
      <c r="A41" s="57"/>
      <c r="B41" s="57"/>
      <c r="C41" s="57"/>
      <c r="D41" s="57"/>
      <c r="E41" s="57"/>
      <c r="F41" s="57"/>
      <c r="G41" s="57"/>
      <c r="H41" s="57"/>
      <c r="I41" s="57"/>
      <c r="J41" s="57"/>
      <c r="K41" s="57"/>
      <c r="L41" s="60"/>
      <c r="M41" s="60"/>
      <c r="N41" s="60"/>
      <c r="O41" s="60"/>
      <c r="P41" s="60"/>
      <c r="Q41" s="57"/>
      <c r="R41" s="57"/>
      <c r="S41" s="57"/>
      <c r="T41" s="57"/>
      <c r="U41" s="57"/>
      <c r="V41" s="57"/>
    </row>
    <row r="42" spans="1:22" x14ac:dyDescent="0.25">
      <c r="A42" s="57"/>
      <c r="B42" s="57"/>
      <c r="C42" s="57"/>
      <c r="D42" s="57"/>
      <c r="E42" s="57"/>
      <c r="F42" s="57"/>
      <c r="G42" s="57"/>
      <c r="H42" s="57"/>
      <c r="I42" s="57"/>
      <c r="J42" s="57"/>
      <c r="K42" s="57"/>
      <c r="L42" s="60"/>
      <c r="M42" s="60"/>
      <c r="N42" s="60"/>
      <c r="O42" s="60"/>
      <c r="P42" s="60"/>
      <c r="Q42" s="57"/>
      <c r="R42" s="57"/>
      <c r="S42" s="57"/>
      <c r="T42" s="57"/>
      <c r="U42" s="57"/>
      <c r="V42" s="57"/>
    </row>
    <row r="43" spans="1:22" x14ac:dyDescent="0.25">
      <c r="A43" s="57"/>
      <c r="B43" s="57"/>
      <c r="C43" s="57"/>
      <c r="D43" s="57"/>
      <c r="E43" s="57"/>
      <c r="F43" s="57"/>
      <c r="G43" s="57"/>
      <c r="H43" s="57"/>
      <c r="I43" s="57"/>
      <c r="J43" s="57"/>
      <c r="K43" s="57"/>
      <c r="L43" s="60"/>
      <c r="M43" s="60"/>
      <c r="N43" s="60"/>
      <c r="O43" s="60"/>
      <c r="P43" s="60"/>
      <c r="Q43" s="57"/>
      <c r="R43" s="57"/>
      <c r="S43" s="57"/>
      <c r="T43" s="57"/>
      <c r="U43" s="57"/>
      <c r="V43" s="57"/>
    </row>
    <row r="44" spans="1:22" x14ac:dyDescent="0.25">
      <c r="A44" s="57"/>
      <c r="B44" s="57"/>
      <c r="C44" s="57"/>
      <c r="D44" s="57"/>
      <c r="E44" s="57"/>
      <c r="F44" s="57"/>
      <c r="G44" s="57"/>
      <c r="H44" s="57"/>
      <c r="I44" s="57"/>
      <c r="J44" s="57"/>
      <c r="K44" s="57"/>
      <c r="L44" s="60"/>
      <c r="M44" s="60"/>
      <c r="N44" s="60"/>
      <c r="O44" s="60"/>
      <c r="P44" s="60"/>
      <c r="Q44" s="57"/>
      <c r="R44" s="57"/>
      <c r="S44" s="57"/>
      <c r="T44" s="57"/>
      <c r="U44" s="57"/>
      <c r="V44" s="57"/>
    </row>
    <row r="45" spans="1:22" x14ac:dyDescent="0.25">
      <c r="A45" s="57"/>
      <c r="B45" s="57"/>
      <c r="C45" s="57"/>
      <c r="D45" s="57"/>
      <c r="E45" s="57"/>
      <c r="F45" s="57"/>
      <c r="G45" s="57"/>
      <c r="H45" s="57"/>
      <c r="I45" s="57"/>
      <c r="J45" s="57"/>
      <c r="K45" s="57"/>
      <c r="L45" s="60"/>
      <c r="M45" s="60"/>
      <c r="N45" s="60"/>
      <c r="O45" s="60"/>
      <c r="P45" s="60"/>
      <c r="Q45" s="57"/>
      <c r="R45" s="57"/>
      <c r="S45" s="57"/>
      <c r="T45" s="57"/>
      <c r="U45" s="57"/>
      <c r="V45" s="57"/>
    </row>
    <row r="46" spans="1:22" x14ac:dyDescent="0.25">
      <c r="A46" s="57"/>
      <c r="B46" s="57"/>
      <c r="C46" s="57"/>
      <c r="D46" s="57"/>
      <c r="E46" s="57"/>
      <c r="F46" s="57"/>
      <c r="G46" s="57"/>
      <c r="H46" s="57"/>
      <c r="I46" s="57"/>
      <c r="J46" s="57"/>
      <c r="K46" s="57"/>
      <c r="L46" s="60"/>
      <c r="M46" s="60"/>
      <c r="N46" s="60"/>
      <c r="O46" s="60"/>
      <c r="P46" s="60"/>
      <c r="Q46" s="57"/>
      <c r="R46" s="57"/>
      <c r="S46" s="57"/>
      <c r="T46" s="57"/>
      <c r="U46" s="57"/>
      <c r="V46" s="57"/>
    </row>
    <row r="47" spans="1:22" x14ac:dyDescent="0.25">
      <c r="A47" s="57"/>
      <c r="B47" s="57"/>
      <c r="C47" s="57"/>
      <c r="D47" s="57"/>
      <c r="E47" s="57"/>
      <c r="F47" s="57"/>
      <c r="G47" s="57"/>
      <c r="H47" s="57"/>
      <c r="I47" s="57"/>
      <c r="J47" s="57"/>
      <c r="K47" s="57"/>
      <c r="L47" s="60"/>
      <c r="M47" s="60"/>
      <c r="N47" s="60"/>
      <c r="O47" s="60"/>
      <c r="P47" s="60"/>
      <c r="Q47" s="57"/>
      <c r="R47" s="57"/>
      <c r="S47" s="57"/>
      <c r="T47" s="57"/>
      <c r="U47" s="57"/>
      <c r="V47" s="57"/>
    </row>
    <row r="48" spans="1:22" x14ac:dyDescent="0.25">
      <c r="A48" s="57"/>
      <c r="B48" s="57"/>
      <c r="C48" s="57"/>
      <c r="D48" s="57"/>
      <c r="E48" s="57"/>
      <c r="F48" s="57"/>
      <c r="G48" s="57"/>
      <c r="H48" s="57"/>
      <c r="I48" s="57"/>
      <c r="J48" s="57"/>
      <c r="K48" s="57"/>
      <c r="L48" s="60"/>
      <c r="M48" s="60"/>
      <c r="N48" s="60"/>
      <c r="O48" s="60"/>
      <c r="P48" s="60"/>
      <c r="Q48" s="57"/>
      <c r="R48" s="57"/>
      <c r="S48" s="57"/>
      <c r="T48" s="57"/>
      <c r="U48" s="57"/>
      <c r="V48" s="57"/>
    </row>
    <row r="49" spans="1:22" x14ac:dyDescent="0.25">
      <c r="A49" s="57"/>
      <c r="B49" s="57"/>
      <c r="C49" s="57"/>
      <c r="D49" s="57"/>
      <c r="E49" s="57"/>
      <c r="F49" s="57"/>
      <c r="G49" s="57"/>
      <c r="H49" s="57"/>
      <c r="I49" s="57"/>
      <c r="J49" s="57"/>
      <c r="K49" s="57"/>
      <c r="L49" s="60"/>
      <c r="M49" s="60"/>
      <c r="N49" s="60"/>
      <c r="O49" s="60"/>
      <c r="P49" s="60"/>
      <c r="Q49" s="57"/>
      <c r="R49" s="57"/>
      <c r="S49" s="57"/>
      <c r="T49" s="57"/>
      <c r="U49" s="57"/>
      <c r="V49" s="57"/>
    </row>
    <row r="50" spans="1:22" x14ac:dyDescent="0.25">
      <c r="A50" s="57"/>
      <c r="B50" s="57"/>
      <c r="C50" s="57"/>
      <c r="D50" s="57"/>
      <c r="E50" s="57"/>
      <c r="F50" s="57"/>
      <c r="G50" s="57"/>
      <c r="H50" s="57"/>
      <c r="I50" s="57"/>
      <c r="J50" s="57"/>
      <c r="K50" s="57"/>
      <c r="L50" s="60"/>
      <c r="M50" s="60"/>
      <c r="N50" s="60"/>
      <c r="O50" s="60"/>
      <c r="P50" s="60"/>
      <c r="Q50" s="57"/>
      <c r="R50" s="57"/>
      <c r="S50" s="57"/>
      <c r="T50" s="57"/>
      <c r="U50" s="57"/>
      <c r="V50" s="57"/>
    </row>
    <row r="51" spans="1:22" x14ac:dyDescent="0.25">
      <c r="A51" s="57"/>
      <c r="B51" s="57"/>
      <c r="C51" s="57"/>
      <c r="D51" s="57"/>
      <c r="E51" s="57"/>
      <c r="F51" s="57"/>
      <c r="G51" s="57"/>
      <c r="H51" s="57"/>
      <c r="I51" s="57"/>
      <c r="J51" s="57"/>
      <c r="K51" s="57"/>
      <c r="L51" s="60"/>
      <c r="M51" s="60"/>
      <c r="N51" s="60"/>
      <c r="O51" s="60"/>
      <c r="P51" s="60"/>
      <c r="Q51" s="57"/>
      <c r="R51" s="57"/>
      <c r="S51" s="57"/>
      <c r="T51" s="57"/>
      <c r="U51" s="57"/>
      <c r="V51" s="57"/>
    </row>
    <row r="52" spans="1:22" x14ac:dyDescent="0.25">
      <c r="A52" s="57"/>
      <c r="B52" s="57"/>
      <c r="C52" s="57"/>
      <c r="D52" s="57"/>
      <c r="E52" s="57"/>
      <c r="F52" s="57"/>
      <c r="G52" s="57"/>
      <c r="H52" s="57"/>
      <c r="I52" s="57"/>
      <c r="J52" s="57"/>
      <c r="K52" s="57"/>
      <c r="L52" s="60"/>
      <c r="M52" s="60"/>
      <c r="N52" s="60"/>
      <c r="O52" s="60"/>
      <c r="P52" s="60"/>
      <c r="Q52" s="57"/>
      <c r="R52" s="57"/>
      <c r="S52" s="57"/>
      <c r="T52" s="57"/>
      <c r="U52" s="57"/>
      <c r="V52" s="57"/>
    </row>
    <row r="53" spans="1:22" x14ac:dyDescent="0.25">
      <c r="A53" s="57"/>
      <c r="B53" s="57"/>
      <c r="C53" s="57"/>
      <c r="D53" s="57"/>
      <c r="E53" s="57"/>
      <c r="F53" s="57"/>
      <c r="G53" s="57"/>
      <c r="H53" s="57"/>
      <c r="I53" s="57"/>
      <c r="J53" s="57"/>
      <c r="K53" s="57"/>
      <c r="L53" s="60"/>
      <c r="M53" s="60"/>
      <c r="N53" s="60"/>
      <c r="O53" s="60"/>
      <c r="P53" s="60"/>
      <c r="Q53" s="57"/>
      <c r="R53" s="57"/>
      <c r="S53" s="57"/>
      <c r="T53" s="57"/>
      <c r="U53" s="57"/>
      <c r="V53" s="57"/>
    </row>
    <row r="54" spans="1:22" x14ac:dyDescent="0.25">
      <c r="A54" s="57"/>
      <c r="B54" s="57"/>
      <c r="C54" s="57"/>
      <c r="D54" s="57"/>
      <c r="E54" s="57"/>
      <c r="F54" s="57"/>
      <c r="G54" s="57"/>
      <c r="H54" s="57"/>
      <c r="I54" s="57"/>
      <c r="J54" s="57"/>
      <c r="K54" s="57"/>
      <c r="L54" s="60"/>
      <c r="M54" s="60"/>
      <c r="N54" s="60"/>
      <c r="O54" s="60"/>
      <c r="P54" s="60"/>
      <c r="Q54" s="57"/>
      <c r="R54" s="57"/>
      <c r="S54" s="57"/>
      <c r="T54" s="57"/>
      <c r="U54" s="57"/>
      <c r="V54" s="57"/>
    </row>
    <row r="55" spans="1:22" x14ac:dyDescent="0.25">
      <c r="A55" s="57"/>
      <c r="B55" s="57"/>
      <c r="C55" s="57"/>
      <c r="D55" s="57"/>
      <c r="E55" s="57"/>
      <c r="F55" s="57"/>
      <c r="G55" s="57"/>
      <c r="H55" s="57"/>
      <c r="I55" s="57"/>
      <c r="J55" s="57"/>
      <c r="K55" s="57"/>
      <c r="L55" s="60"/>
      <c r="M55" s="60"/>
      <c r="N55" s="60"/>
      <c r="O55" s="60"/>
      <c r="P55" s="60"/>
      <c r="Q55" s="57"/>
      <c r="R55" s="57"/>
      <c r="S55" s="57"/>
      <c r="T55" s="57"/>
      <c r="U55" s="57"/>
      <c r="V55" s="57"/>
    </row>
    <row r="56" spans="1:22" x14ac:dyDescent="0.25">
      <c r="A56" s="57"/>
      <c r="B56" s="57"/>
      <c r="C56" s="57"/>
      <c r="D56" s="57"/>
      <c r="E56" s="57"/>
      <c r="F56" s="57"/>
      <c r="G56" s="57"/>
      <c r="H56" s="57"/>
      <c r="I56" s="57"/>
      <c r="J56" s="57"/>
      <c r="K56" s="57"/>
      <c r="L56" s="60"/>
      <c r="M56" s="60"/>
      <c r="N56" s="60"/>
      <c r="O56" s="60"/>
      <c r="P56" s="60"/>
      <c r="Q56" s="57"/>
      <c r="R56" s="57"/>
      <c r="S56" s="57"/>
      <c r="T56" s="57"/>
      <c r="U56" s="57"/>
      <c r="V56" s="57"/>
    </row>
    <row r="57" spans="1:22" x14ac:dyDescent="0.25">
      <c r="A57" s="57"/>
      <c r="B57" s="57"/>
      <c r="C57" s="57"/>
      <c r="D57" s="57"/>
      <c r="E57" s="57"/>
      <c r="F57" s="57"/>
      <c r="G57" s="57"/>
      <c r="H57" s="57"/>
      <c r="I57" s="57"/>
      <c r="J57" s="57"/>
      <c r="K57" s="57"/>
      <c r="L57" s="60"/>
      <c r="M57" s="60"/>
      <c r="N57" s="60"/>
      <c r="O57" s="60"/>
      <c r="P57" s="60"/>
      <c r="Q57" s="60"/>
      <c r="R57" s="57"/>
      <c r="S57" s="57"/>
      <c r="T57" s="57"/>
      <c r="U57" s="57"/>
      <c r="V57" s="57"/>
    </row>
    <row r="58" spans="1:22" x14ac:dyDescent="0.25">
      <c r="A58" s="57"/>
      <c r="B58" s="57"/>
      <c r="C58" s="57"/>
      <c r="D58" s="57"/>
      <c r="E58" s="57"/>
      <c r="F58" s="57"/>
      <c r="G58" s="57"/>
      <c r="H58" s="57"/>
      <c r="I58" s="57"/>
      <c r="J58" s="57"/>
      <c r="K58" s="57"/>
      <c r="L58" s="60"/>
      <c r="M58" s="60"/>
      <c r="N58" s="60"/>
      <c r="O58" s="60"/>
      <c r="P58" s="60"/>
      <c r="Q58" s="60"/>
      <c r="R58" s="57"/>
      <c r="S58" s="57"/>
      <c r="T58" s="57"/>
      <c r="U58" s="57"/>
      <c r="V58" s="57"/>
    </row>
    <row r="59" spans="1:22" x14ac:dyDescent="0.25">
      <c r="A59" s="57"/>
      <c r="B59" s="57"/>
      <c r="C59" s="57"/>
      <c r="D59" s="57"/>
      <c r="E59" s="57"/>
      <c r="F59" s="57"/>
      <c r="G59" s="57"/>
      <c r="H59" s="57"/>
      <c r="I59" s="57"/>
      <c r="J59" s="57"/>
      <c r="K59" s="57"/>
      <c r="L59" s="60"/>
      <c r="M59" s="60"/>
      <c r="N59" s="60"/>
      <c r="O59" s="60"/>
      <c r="P59" s="60"/>
      <c r="Q59" s="60"/>
      <c r="R59" s="57"/>
      <c r="S59" s="57"/>
      <c r="T59" s="57"/>
      <c r="U59" s="57"/>
      <c r="V59" s="57"/>
    </row>
    <row r="60" spans="1:22" x14ac:dyDescent="0.25">
      <c r="A60" s="57"/>
      <c r="B60" s="57"/>
      <c r="C60" s="57"/>
      <c r="D60" s="57"/>
      <c r="E60" s="57"/>
      <c r="F60" s="57"/>
      <c r="G60" s="57"/>
      <c r="H60" s="57"/>
      <c r="I60" s="57"/>
      <c r="J60" s="57"/>
      <c r="K60" s="57"/>
      <c r="L60" s="60"/>
      <c r="M60" s="60"/>
      <c r="N60" s="60"/>
      <c r="O60" s="60"/>
      <c r="P60" s="60"/>
      <c r="Q60" s="60"/>
      <c r="R60" s="57"/>
      <c r="S60" s="57"/>
      <c r="T60" s="57"/>
      <c r="U60" s="57"/>
      <c r="V60" s="57"/>
    </row>
    <row r="61" spans="1:22" x14ac:dyDescent="0.25">
      <c r="A61" s="57"/>
      <c r="B61" s="57"/>
      <c r="C61" s="57"/>
      <c r="D61" s="57"/>
      <c r="E61" s="57"/>
      <c r="F61" s="57"/>
      <c r="G61" s="57"/>
      <c r="H61" s="57"/>
      <c r="I61" s="57"/>
      <c r="J61" s="57"/>
      <c r="K61" s="57"/>
      <c r="L61" s="60"/>
      <c r="M61" s="60"/>
      <c r="N61" s="60"/>
      <c r="O61" s="60"/>
      <c r="P61" s="60"/>
      <c r="Q61" s="60"/>
      <c r="R61" s="60"/>
      <c r="S61" s="57"/>
      <c r="T61" s="57"/>
      <c r="U61" s="57"/>
      <c r="V61" s="57"/>
    </row>
    <row r="62" spans="1:22" x14ac:dyDescent="0.25">
      <c r="A62" s="57"/>
      <c r="B62" s="57"/>
      <c r="C62" s="57"/>
      <c r="D62" s="57"/>
      <c r="E62" s="57"/>
      <c r="F62" s="57"/>
      <c r="G62" s="57"/>
      <c r="H62" s="57"/>
      <c r="I62" s="57"/>
      <c r="J62" s="57"/>
      <c r="K62" s="57"/>
      <c r="L62" s="60"/>
      <c r="M62" s="60"/>
      <c r="N62" s="60"/>
      <c r="O62" s="60"/>
      <c r="P62" s="60"/>
      <c r="Q62" s="60"/>
      <c r="R62" s="60"/>
      <c r="S62" s="60"/>
      <c r="T62" s="57"/>
      <c r="U62" s="57"/>
      <c r="V62" s="57"/>
    </row>
  </sheetData>
  <sheetProtection selectLockedCells="1" selectUnlockedCells="1"/>
  <phoneticPr fontId="1" type="noConversion"/>
  <printOptions horizontalCentered="1"/>
  <pageMargins left="0.39370078740157483" right="0.39370078740157483" top="1.3779527559055118" bottom="0.55118110236220474" header="0.19685039370078741" footer="0.23622047244094491"/>
  <pageSetup paperSize="9" orientation="landscape" r:id="rId1"/>
  <headerFooter alignWithMargins="0">
    <oddHeader>&amp;L &amp;"Arial,Félkövér"GVOP 4.3.2&amp;"Arial,Normál"
&amp;G&amp;C&amp;12ADATSZTÁR - Települési Adattár
Hajdúszoboszló&amp;"Arial,Félkövér"
&amp;R&amp;G</oddHeader>
    <oddFooter>&amp;LUtolsó frissítés: &amp;D&amp;C&amp;9Kiadja: Hajdúszoboszló Város Önkormányzata Polgármesteri Hivatala
További információ: Titkárság, adatgazda, 52-557-359 e-mail: hargitai.katalin@hajduszob.hu&amp;RKövetkező frissítés : 2009.04.01.</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
  <sheetViews>
    <sheetView showGridLines="0" topLeftCell="A13" workbookViewId="0">
      <selection activeCell="H22" sqref="H22"/>
    </sheetView>
  </sheetViews>
  <sheetFormatPr defaultRowHeight="12.5" x14ac:dyDescent="0.25"/>
  <sheetData/>
  <phoneticPr fontId="1" type="noConversion"/>
  <printOptions horizontalCentered="1"/>
  <pageMargins left="0.39370078740157483" right="0.39370078740157483" top="1.3779527559055118" bottom="0.55118110236220474" header="0.2" footer="0.23622047244094491"/>
  <pageSetup paperSize="9" orientation="landscape" horizontalDpi="300" verticalDpi="0" r:id="rId1"/>
  <headerFooter alignWithMargins="0">
    <oddHeader>&amp;L &amp;"Arial,Félkövér"GVOP 4.3.2&amp;"Arial,Normál"
&amp;G&amp;C&amp;12ADATSZTÁR - Települési Adattár
Hajdúszoboszló&amp;"Arial,Félkövér"
A.1. Terület&amp;R&amp;G</oddHeader>
    <oddFooter>&amp;LFrissítés dátuma: &amp;D&amp;RVárható frissítés dátuma: .................</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I5"/>
  <sheetViews>
    <sheetView zoomScale="90" zoomScaleNormal="90" workbookViewId="0">
      <selection activeCell="O7" sqref="O7"/>
    </sheetView>
  </sheetViews>
  <sheetFormatPr defaultRowHeight="12.5" x14ac:dyDescent="0.25"/>
  <cols>
    <col min="1" max="1" width="14" customWidth="1"/>
  </cols>
  <sheetData>
    <row r="1" spans="1:113" ht="13" x14ac:dyDescent="0.3">
      <c r="A1" s="100" t="s">
        <v>19</v>
      </c>
      <c r="B1" s="101"/>
      <c r="C1" s="102"/>
      <c r="G1" s="103"/>
      <c r="H1" s="103"/>
      <c r="I1" s="103"/>
      <c r="J1" s="103"/>
      <c r="K1" s="103"/>
      <c r="L1" s="103"/>
      <c r="M1" s="104" t="s">
        <v>20</v>
      </c>
      <c r="N1" s="104" t="s">
        <v>21</v>
      </c>
      <c r="O1" s="104" t="s">
        <v>22</v>
      </c>
      <c r="P1" s="104" t="s">
        <v>23</v>
      </c>
      <c r="Q1" s="104" t="s">
        <v>24</v>
      </c>
      <c r="R1" s="104" t="s">
        <v>25</v>
      </c>
      <c r="S1" s="104" t="s">
        <v>26</v>
      </c>
      <c r="T1" s="104" t="s">
        <v>27</v>
      </c>
      <c r="U1" s="104" t="s">
        <v>28</v>
      </c>
      <c r="V1" s="104" t="s">
        <v>29</v>
      </c>
      <c r="W1" s="104" t="s">
        <v>30</v>
      </c>
      <c r="X1" s="104" t="s">
        <v>31</v>
      </c>
      <c r="Y1" s="104" t="s">
        <v>32</v>
      </c>
      <c r="Z1" s="104" t="s">
        <v>33</v>
      </c>
      <c r="AA1" s="104" t="s">
        <v>34</v>
      </c>
      <c r="AB1" s="104" t="s">
        <v>35</v>
      </c>
      <c r="AC1" s="104" t="s">
        <v>36</v>
      </c>
      <c r="AD1" s="104" t="s">
        <v>37</v>
      </c>
      <c r="AE1" s="104" t="s">
        <v>38</v>
      </c>
      <c r="AF1" s="104" t="s">
        <v>39</v>
      </c>
      <c r="AG1" s="104" t="s">
        <v>40</v>
      </c>
      <c r="AH1" s="104" t="s">
        <v>41</v>
      </c>
      <c r="AI1" s="104" t="s">
        <v>42</v>
      </c>
      <c r="AJ1" s="104" t="s">
        <v>43</v>
      </c>
      <c r="AK1" s="104" t="s">
        <v>44</v>
      </c>
      <c r="AL1" s="104" t="s">
        <v>45</v>
      </c>
      <c r="AM1" s="104" t="s">
        <v>46</v>
      </c>
      <c r="AN1" s="104" t="s">
        <v>47</v>
      </c>
      <c r="AO1" s="104" t="s">
        <v>48</v>
      </c>
      <c r="AP1" s="104" t="s">
        <v>49</v>
      </c>
      <c r="AQ1" s="104" t="s">
        <v>50</v>
      </c>
      <c r="AR1" s="104" t="s">
        <v>51</v>
      </c>
      <c r="AS1" s="104" t="s">
        <v>52</v>
      </c>
      <c r="AT1" s="104" t="s">
        <v>53</v>
      </c>
      <c r="AU1" s="104" t="s">
        <v>54</v>
      </c>
      <c r="AV1" s="104" t="s">
        <v>55</v>
      </c>
      <c r="AW1" s="104" t="s">
        <v>56</v>
      </c>
      <c r="AX1" s="104" t="s">
        <v>57</v>
      </c>
      <c r="AY1" s="104" t="s">
        <v>58</v>
      </c>
      <c r="AZ1" s="104" t="s">
        <v>59</v>
      </c>
      <c r="BA1" s="104" t="s">
        <v>60</v>
      </c>
      <c r="BB1" s="104" t="s">
        <v>61</v>
      </c>
      <c r="BC1" s="104" t="s">
        <v>62</v>
      </c>
      <c r="BD1" s="104" t="s">
        <v>63</v>
      </c>
      <c r="BE1" s="104" t="s">
        <v>64</v>
      </c>
      <c r="BF1" s="104" t="s">
        <v>65</v>
      </c>
      <c r="BG1" s="104" t="s">
        <v>66</v>
      </c>
      <c r="BH1" s="104" t="s">
        <v>67</v>
      </c>
      <c r="BI1" s="104" t="s">
        <v>68</v>
      </c>
      <c r="BJ1" s="104" t="s">
        <v>69</v>
      </c>
      <c r="BK1" s="104" t="s">
        <v>70</v>
      </c>
      <c r="BL1" s="104" t="s">
        <v>71</v>
      </c>
      <c r="BM1" s="104" t="s">
        <v>72</v>
      </c>
      <c r="BN1" s="104" t="s">
        <v>73</v>
      </c>
      <c r="BO1" s="104" t="s">
        <v>74</v>
      </c>
      <c r="BP1" s="104" t="s">
        <v>75</v>
      </c>
      <c r="BQ1" s="104" t="s">
        <v>76</v>
      </c>
      <c r="BR1" s="104" t="s">
        <v>77</v>
      </c>
      <c r="BS1" s="104" t="s">
        <v>78</v>
      </c>
      <c r="BT1" s="104" t="s">
        <v>79</v>
      </c>
      <c r="BU1" s="104" t="s">
        <v>80</v>
      </c>
      <c r="BV1" s="104" t="s">
        <v>81</v>
      </c>
      <c r="BW1" s="104" t="s">
        <v>82</v>
      </c>
      <c r="BX1" s="104" t="s">
        <v>83</v>
      </c>
      <c r="BY1" s="104" t="s">
        <v>84</v>
      </c>
      <c r="BZ1" s="104" t="s">
        <v>85</v>
      </c>
      <c r="CA1" s="104" t="s">
        <v>86</v>
      </c>
      <c r="CB1" s="104" t="s">
        <v>87</v>
      </c>
      <c r="CC1" s="104" t="s">
        <v>88</v>
      </c>
      <c r="CD1" s="104" t="s">
        <v>89</v>
      </c>
      <c r="CE1" s="104" t="s">
        <v>90</v>
      </c>
      <c r="CF1" s="104" t="s">
        <v>91</v>
      </c>
      <c r="CG1" s="104" t="s">
        <v>92</v>
      </c>
      <c r="CH1" s="104" t="s">
        <v>93</v>
      </c>
      <c r="CI1" s="104" t="s">
        <v>94</v>
      </c>
      <c r="CJ1" s="104" t="s">
        <v>95</v>
      </c>
      <c r="CK1" s="104" t="s">
        <v>96</v>
      </c>
      <c r="CL1" s="104" t="s">
        <v>97</v>
      </c>
      <c r="CM1" s="104" t="s">
        <v>98</v>
      </c>
      <c r="CN1" s="104" t="s">
        <v>99</v>
      </c>
      <c r="CO1" s="104" t="s">
        <v>100</v>
      </c>
      <c r="CP1" s="104" t="s">
        <v>101</v>
      </c>
      <c r="CQ1" s="104" t="s">
        <v>102</v>
      </c>
      <c r="CR1" s="104" t="s">
        <v>103</v>
      </c>
      <c r="CS1" s="104" t="s">
        <v>104</v>
      </c>
      <c r="CT1" s="104" t="s">
        <v>105</v>
      </c>
      <c r="CU1" s="104" t="s">
        <v>106</v>
      </c>
      <c r="CV1" s="104" t="s">
        <v>107</v>
      </c>
      <c r="CW1" s="104" t="s">
        <v>108</v>
      </c>
      <c r="CX1" s="104" t="s">
        <v>109</v>
      </c>
      <c r="CY1" s="104" t="s">
        <v>110</v>
      </c>
      <c r="CZ1" s="104" t="s">
        <v>111</v>
      </c>
      <c r="DA1" s="104" t="s">
        <v>112</v>
      </c>
      <c r="DB1" s="104" t="s">
        <v>113</v>
      </c>
      <c r="DC1" s="104" t="s">
        <v>114</v>
      </c>
      <c r="DD1" s="104" t="s">
        <v>115</v>
      </c>
      <c r="DE1" s="104" t="s">
        <v>116</v>
      </c>
      <c r="DF1" s="104" t="s">
        <v>117</v>
      </c>
      <c r="DG1" s="104" t="s">
        <v>118</v>
      </c>
      <c r="DH1" s="104" t="s">
        <v>119</v>
      </c>
      <c r="DI1" s="104" t="s">
        <v>120</v>
      </c>
    </row>
    <row r="2" spans="1:113" ht="70" x14ac:dyDescent="0.25">
      <c r="A2" s="105" t="s">
        <v>121</v>
      </c>
      <c r="B2" s="106" t="s">
        <v>122</v>
      </c>
      <c r="C2" s="107" t="s">
        <v>123</v>
      </c>
      <c r="D2" s="108" t="s">
        <v>124</v>
      </c>
      <c r="E2" s="109" t="s">
        <v>125</v>
      </c>
      <c r="F2" s="110" t="s">
        <v>126</v>
      </c>
      <c r="G2" s="111" t="s">
        <v>127</v>
      </c>
      <c r="H2" s="112" t="s">
        <v>128</v>
      </c>
      <c r="I2" s="112" t="s">
        <v>129</v>
      </c>
      <c r="J2" s="112" t="s">
        <v>130</v>
      </c>
      <c r="K2" s="111" t="s">
        <v>131</v>
      </c>
      <c r="L2" s="113" t="s">
        <v>132</v>
      </c>
      <c r="M2" s="114">
        <v>2025</v>
      </c>
      <c r="N2" s="114">
        <v>2024</v>
      </c>
      <c r="O2" s="114">
        <v>2023</v>
      </c>
      <c r="P2" s="114">
        <v>2022</v>
      </c>
      <c r="Q2" s="114">
        <v>2021</v>
      </c>
      <c r="R2" s="114">
        <v>2020</v>
      </c>
      <c r="S2" s="114">
        <v>2019</v>
      </c>
      <c r="T2" s="114">
        <v>2018</v>
      </c>
      <c r="U2" s="114">
        <v>2017</v>
      </c>
      <c r="V2" s="114">
        <v>2016</v>
      </c>
      <c r="W2" s="114">
        <v>2015</v>
      </c>
      <c r="X2" s="114">
        <v>2014</v>
      </c>
      <c r="Y2" s="114">
        <v>2013</v>
      </c>
      <c r="Z2" s="114">
        <v>2012</v>
      </c>
      <c r="AA2" s="114">
        <v>2011</v>
      </c>
      <c r="AB2" s="114">
        <v>2010</v>
      </c>
      <c r="AC2" s="114">
        <v>2009</v>
      </c>
      <c r="AD2" s="114">
        <v>2008</v>
      </c>
      <c r="AE2" s="114">
        <v>2007</v>
      </c>
      <c r="AF2" s="114">
        <v>2006</v>
      </c>
      <c r="AG2" s="114">
        <v>2005</v>
      </c>
      <c r="AH2" s="114">
        <v>2004</v>
      </c>
      <c r="AI2" s="114">
        <v>2003</v>
      </c>
      <c r="AJ2" s="114">
        <v>2002</v>
      </c>
      <c r="AK2" s="114">
        <v>2001</v>
      </c>
      <c r="AL2" s="114">
        <v>2000</v>
      </c>
      <c r="AM2" s="114">
        <v>1999</v>
      </c>
      <c r="AN2" s="114">
        <v>1998</v>
      </c>
      <c r="AO2" s="114">
        <v>1997</v>
      </c>
      <c r="AP2" s="114">
        <v>1996</v>
      </c>
      <c r="AQ2" s="114">
        <v>1995</v>
      </c>
      <c r="AR2" s="114">
        <v>1994</v>
      </c>
      <c r="AS2" s="114">
        <v>1993</v>
      </c>
      <c r="AT2" s="114">
        <v>1992</v>
      </c>
      <c r="AU2" s="114">
        <v>1991</v>
      </c>
      <c r="AV2" s="114">
        <v>1990</v>
      </c>
      <c r="AW2" s="114">
        <v>1989</v>
      </c>
      <c r="AX2" s="114">
        <v>1988</v>
      </c>
      <c r="AY2" s="114">
        <v>1987</v>
      </c>
      <c r="AZ2" s="114">
        <v>1986</v>
      </c>
      <c r="BA2" s="114">
        <v>1985</v>
      </c>
      <c r="BB2" s="114">
        <v>1984</v>
      </c>
      <c r="BC2" s="114">
        <v>1983</v>
      </c>
      <c r="BD2" s="114">
        <v>1982</v>
      </c>
      <c r="BE2" s="114">
        <v>1981</v>
      </c>
      <c r="BF2" s="114">
        <v>1980</v>
      </c>
      <c r="BG2" s="114">
        <v>1979</v>
      </c>
      <c r="BH2" s="114">
        <v>1978</v>
      </c>
      <c r="BI2" s="114">
        <v>1977</v>
      </c>
      <c r="BJ2" s="114">
        <v>1976</v>
      </c>
      <c r="BK2" s="114">
        <v>1975</v>
      </c>
      <c r="BL2" s="114">
        <v>1974</v>
      </c>
      <c r="BM2" s="114">
        <v>1973</v>
      </c>
      <c r="BN2" s="114">
        <v>1972</v>
      </c>
      <c r="BO2" s="114">
        <v>1971</v>
      </c>
      <c r="BP2" s="114">
        <v>1970</v>
      </c>
      <c r="BQ2" s="114">
        <v>1969</v>
      </c>
      <c r="BR2" s="114">
        <v>1968</v>
      </c>
      <c r="BS2" s="114">
        <v>1967</v>
      </c>
      <c r="BT2" s="114">
        <v>1966</v>
      </c>
      <c r="BU2" s="114">
        <v>1965</v>
      </c>
      <c r="BV2" s="114">
        <v>1964</v>
      </c>
      <c r="BW2" s="114">
        <v>1963</v>
      </c>
      <c r="BX2" s="114">
        <v>1962</v>
      </c>
      <c r="BY2" s="114">
        <v>1961</v>
      </c>
      <c r="BZ2" s="114">
        <v>1960</v>
      </c>
      <c r="CA2" s="114">
        <v>1959</v>
      </c>
      <c r="CB2" s="114">
        <v>1958</v>
      </c>
      <c r="CC2" s="114">
        <v>1957</v>
      </c>
      <c r="CD2" s="114">
        <v>1956</v>
      </c>
      <c r="CE2" s="114">
        <v>1955</v>
      </c>
      <c r="CF2" s="114">
        <v>1954</v>
      </c>
      <c r="CG2" s="114">
        <v>1953</v>
      </c>
      <c r="CH2" s="114">
        <v>1952</v>
      </c>
      <c r="CI2" s="114">
        <v>1951</v>
      </c>
      <c r="CJ2" s="114">
        <v>1950</v>
      </c>
      <c r="CK2" s="114">
        <v>1949</v>
      </c>
      <c r="CL2" s="114">
        <v>1948</v>
      </c>
      <c r="CM2" s="114">
        <v>1947</v>
      </c>
      <c r="CN2" s="114">
        <v>1946</v>
      </c>
      <c r="CO2" s="114">
        <v>1945</v>
      </c>
      <c r="CP2" s="114">
        <v>1944</v>
      </c>
      <c r="CQ2" s="114">
        <v>1943</v>
      </c>
      <c r="CR2" s="114">
        <v>1942</v>
      </c>
      <c r="CS2" s="114">
        <v>1941</v>
      </c>
      <c r="CT2" s="114">
        <v>1940</v>
      </c>
      <c r="CU2" s="114">
        <v>1939</v>
      </c>
      <c r="CV2" s="114">
        <v>1938</v>
      </c>
      <c r="CW2" s="114">
        <v>1937</v>
      </c>
      <c r="CX2" s="114">
        <v>1936</v>
      </c>
      <c r="CY2" s="114">
        <v>1935</v>
      </c>
      <c r="CZ2" s="114">
        <v>1934</v>
      </c>
      <c r="DA2" s="114">
        <v>1933</v>
      </c>
      <c r="DB2" s="114">
        <v>1932</v>
      </c>
      <c r="DC2" s="114">
        <v>1931</v>
      </c>
      <c r="DD2" s="114">
        <v>1930</v>
      </c>
      <c r="DE2" s="114">
        <v>1929</v>
      </c>
      <c r="DF2" s="114">
        <v>1928</v>
      </c>
      <c r="DG2" s="114">
        <v>1927</v>
      </c>
      <c r="DH2" s="114">
        <v>1926</v>
      </c>
      <c r="DI2" s="114" t="s">
        <v>133</v>
      </c>
    </row>
    <row r="3" spans="1:113" ht="13" x14ac:dyDescent="0.3">
      <c r="A3" t="s">
        <v>134</v>
      </c>
      <c r="B3" s="115">
        <v>11849</v>
      </c>
      <c r="C3" s="94">
        <v>156</v>
      </c>
      <c r="D3" s="95">
        <v>11693</v>
      </c>
      <c r="E3" s="96">
        <v>11683</v>
      </c>
      <c r="F3" s="95">
        <v>10</v>
      </c>
      <c r="G3" s="97">
        <v>5424</v>
      </c>
      <c r="H3" s="97">
        <v>4596</v>
      </c>
      <c r="I3" s="97">
        <v>341</v>
      </c>
      <c r="J3" s="97">
        <v>1320</v>
      </c>
      <c r="K3" s="97">
        <v>0</v>
      </c>
      <c r="L3" s="98">
        <v>168</v>
      </c>
      <c r="M3" s="116">
        <v>115</v>
      </c>
      <c r="N3" s="116">
        <v>116</v>
      </c>
      <c r="O3" s="116">
        <v>133</v>
      </c>
      <c r="P3" s="116">
        <v>111</v>
      </c>
      <c r="Q3" s="116">
        <v>131</v>
      </c>
      <c r="R3" s="116">
        <v>152</v>
      </c>
      <c r="S3" s="116">
        <v>144</v>
      </c>
      <c r="T3" s="116">
        <v>114</v>
      </c>
      <c r="U3" s="116">
        <v>114</v>
      </c>
      <c r="V3" s="116">
        <v>143</v>
      </c>
      <c r="W3" s="116">
        <v>122</v>
      </c>
      <c r="X3" s="116">
        <v>110</v>
      </c>
      <c r="Y3" s="116">
        <v>107</v>
      </c>
      <c r="Z3" s="116">
        <v>110</v>
      </c>
      <c r="AA3" s="116">
        <v>98</v>
      </c>
      <c r="AB3" s="116">
        <v>106</v>
      </c>
      <c r="AC3" s="116">
        <v>103</v>
      </c>
      <c r="AD3" s="116">
        <v>105</v>
      </c>
      <c r="AE3" s="116">
        <v>107</v>
      </c>
      <c r="AF3" s="116">
        <v>114</v>
      </c>
      <c r="AG3" s="116">
        <v>119</v>
      </c>
      <c r="AH3" s="116">
        <v>124</v>
      </c>
      <c r="AI3" s="116">
        <v>120</v>
      </c>
      <c r="AJ3" s="116">
        <v>138</v>
      </c>
      <c r="AK3" s="116">
        <v>114</v>
      </c>
      <c r="AL3" s="116">
        <v>129</v>
      </c>
      <c r="AM3" s="116">
        <v>109</v>
      </c>
      <c r="AN3" s="116">
        <v>125</v>
      </c>
      <c r="AO3" s="116">
        <v>130</v>
      </c>
      <c r="AP3" s="116">
        <v>140</v>
      </c>
      <c r="AQ3" s="116">
        <v>160</v>
      </c>
      <c r="AR3" s="116">
        <v>145</v>
      </c>
      <c r="AS3" s="116">
        <v>171</v>
      </c>
      <c r="AT3" s="116">
        <v>172</v>
      </c>
      <c r="AU3" s="116">
        <v>169</v>
      </c>
      <c r="AV3" s="116">
        <v>174</v>
      </c>
      <c r="AW3" s="116">
        <v>172</v>
      </c>
      <c r="AX3" s="116">
        <v>172</v>
      </c>
      <c r="AY3" s="116">
        <v>175</v>
      </c>
      <c r="AZ3" s="116">
        <v>191</v>
      </c>
      <c r="BA3" s="116">
        <v>186</v>
      </c>
      <c r="BB3" s="116">
        <v>168</v>
      </c>
      <c r="BC3" s="116">
        <v>161</v>
      </c>
      <c r="BD3" s="116">
        <v>172</v>
      </c>
      <c r="BE3" s="116">
        <v>194</v>
      </c>
      <c r="BF3" s="116">
        <v>169</v>
      </c>
      <c r="BG3" s="116">
        <v>202</v>
      </c>
      <c r="BH3" s="116">
        <v>193</v>
      </c>
      <c r="BI3" s="116">
        <v>215</v>
      </c>
      <c r="BJ3" s="116">
        <v>198</v>
      </c>
      <c r="BK3" s="116">
        <v>225</v>
      </c>
      <c r="BL3" s="116">
        <v>207</v>
      </c>
      <c r="BM3" s="116">
        <v>195</v>
      </c>
      <c r="BN3" s="116">
        <v>158</v>
      </c>
      <c r="BO3" s="116">
        <v>181</v>
      </c>
      <c r="BP3" s="116">
        <v>174</v>
      </c>
      <c r="BQ3" s="116">
        <v>168</v>
      </c>
      <c r="BR3" s="116">
        <v>166</v>
      </c>
      <c r="BS3" s="116">
        <v>160</v>
      </c>
      <c r="BT3" s="116">
        <v>132</v>
      </c>
      <c r="BU3" s="116">
        <v>153</v>
      </c>
      <c r="BV3" s="116">
        <v>143</v>
      </c>
      <c r="BW3" s="116">
        <v>146</v>
      </c>
      <c r="BX3" s="116">
        <v>119</v>
      </c>
      <c r="BY3" s="116">
        <v>125</v>
      </c>
      <c r="BZ3" s="116">
        <v>119</v>
      </c>
      <c r="CA3" s="116">
        <v>125</v>
      </c>
      <c r="CB3" s="116">
        <v>140</v>
      </c>
      <c r="CC3" s="116">
        <v>131</v>
      </c>
      <c r="CD3" s="116">
        <v>170</v>
      </c>
      <c r="CE3" s="116">
        <v>167</v>
      </c>
      <c r="CF3" s="116">
        <v>168</v>
      </c>
      <c r="CG3" s="116">
        <v>131</v>
      </c>
      <c r="CH3" s="116">
        <v>95</v>
      </c>
      <c r="CI3" s="116">
        <v>104</v>
      </c>
      <c r="CJ3" s="116">
        <v>107</v>
      </c>
      <c r="CK3" s="116">
        <v>111</v>
      </c>
      <c r="CL3" s="116">
        <v>87</v>
      </c>
      <c r="CM3" s="116">
        <v>88</v>
      </c>
      <c r="CN3" s="116">
        <v>68</v>
      </c>
      <c r="CO3" s="116">
        <v>58</v>
      </c>
      <c r="CP3" s="116">
        <v>58</v>
      </c>
      <c r="CQ3" s="116">
        <v>53</v>
      </c>
      <c r="CR3" s="116">
        <v>45</v>
      </c>
      <c r="CS3" s="116">
        <v>33</v>
      </c>
      <c r="CT3" s="116">
        <v>35</v>
      </c>
      <c r="CU3" s="116">
        <v>33</v>
      </c>
      <c r="CV3" s="116">
        <v>23</v>
      </c>
      <c r="CW3" s="116">
        <v>16</v>
      </c>
      <c r="CX3" s="116">
        <v>13</v>
      </c>
      <c r="CY3" s="116">
        <v>11</v>
      </c>
      <c r="CZ3" s="116">
        <v>8</v>
      </c>
      <c r="DA3" s="116">
        <v>7</v>
      </c>
      <c r="DB3" s="116">
        <v>11</v>
      </c>
      <c r="DC3" s="116">
        <v>3</v>
      </c>
      <c r="DD3" s="116">
        <v>4</v>
      </c>
      <c r="DE3" s="116">
        <v>5</v>
      </c>
      <c r="DF3" s="116">
        <v>4</v>
      </c>
      <c r="DG3" s="116">
        <v>1</v>
      </c>
      <c r="DH3" s="116">
        <v>0</v>
      </c>
      <c r="DI3" s="116">
        <v>3</v>
      </c>
    </row>
    <row r="4" spans="1:113" ht="13" x14ac:dyDescent="0.3">
      <c r="A4" t="s">
        <v>135</v>
      </c>
      <c r="B4" s="117">
        <v>12627</v>
      </c>
      <c r="C4" s="94">
        <v>96</v>
      </c>
      <c r="D4" s="95">
        <v>12531</v>
      </c>
      <c r="E4" s="96">
        <v>12526</v>
      </c>
      <c r="F4" s="95">
        <v>5</v>
      </c>
      <c r="G4" s="97">
        <v>4355</v>
      </c>
      <c r="H4" s="97">
        <v>4685</v>
      </c>
      <c r="I4" s="97">
        <v>1668</v>
      </c>
      <c r="J4" s="97">
        <v>1818</v>
      </c>
      <c r="K4" s="97">
        <v>0</v>
      </c>
      <c r="L4" s="98">
        <v>101</v>
      </c>
      <c r="M4" s="118">
        <v>82</v>
      </c>
      <c r="N4" s="118">
        <v>97</v>
      </c>
      <c r="O4" s="118">
        <v>102</v>
      </c>
      <c r="P4" s="118">
        <v>115</v>
      </c>
      <c r="Q4" s="118">
        <v>122</v>
      </c>
      <c r="R4" s="118">
        <v>133</v>
      </c>
      <c r="S4" s="118">
        <v>107</v>
      </c>
      <c r="T4" s="118">
        <v>113</v>
      </c>
      <c r="U4" s="118">
        <v>110</v>
      </c>
      <c r="V4" s="118">
        <v>99</v>
      </c>
      <c r="W4" s="118">
        <v>98</v>
      </c>
      <c r="X4" s="118">
        <v>106</v>
      </c>
      <c r="Y4" s="118">
        <v>98</v>
      </c>
      <c r="Z4" s="118">
        <v>102</v>
      </c>
      <c r="AA4" s="118">
        <v>95</v>
      </c>
      <c r="AB4" s="118">
        <v>82</v>
      </c>
      <c r="AC4" s="118">
        <v>110</v>
      </c>
      <c r="AD4" s="118">
        <v>106</v>
      </c>
      <c r="AE4" s="118">
        <v>107</v>
      </c>
      <c r="AF4" s="118">
        <v>112</v>
      </c>
      <c r="AG4" s="118">
        <v>115</v>
      </c>
      <c r="AH4" s="118">
        <v>117</v>
      </c>
      <c r="AI4" s="118">
        <v>111</v>
      </c>
      <c r="AJ4" s="118">
        <v>100</v>
      </c>
      <c r="AK4" s="118">
        <v>103</v>
      </c>
      <c r="AL4" s="118">
        <v>106</v>
      </c>
      <c r="AM4" s="118">
        <v>126</v>
      </c>
      <c r="AN4" s="118">
        <v>126</v>
      </c>
      <c r="AO4" s="118">
        <v>129</v>
      </c>
      <c r="AP4" s="118">
        <v>130</v>
      </c>
      <c r="AQ4" s="118">
        <v>156</v>
      </c>
      <c r="AR4" s="118">
        <v>152</v>
      </c>
      <c r="AS4" s="118">
        <v>151</v>
      </c>
      <c r="AT4" s="118">
        <v>187</v>
      </c>
      <c r="AU4" s="118">
        <v>157</v>
      </c>
      <c r="AV4" s="118">
        <v>178</v>
      </c>
      <c r="AW4" s="118">
        <v>142</v>
      </c>
      <c r="AX4" s="118">
        <v>184</v>
      </c>
      <c r="AY4" s="118">
        <v>188</v>
      </c>
      <c r="AZ4" s="118">
        <v>174</v>
      </c>
      <c r="BA4" s="118">
        <v>146</v>
      </c>
      <c r="BB4" s="118">
        <v>155</v>
      </c>
      <c r="BC4" s="118">
        <v>171</v>
      </c>
      <c r="BD4" s="118">
        <v>172</v>
      </c>
      <c r="BE4" s="118">
        <v>177</v>
      </c>
      <c r="BF4" s="118">
        <v>178</v>
      </c>
      <c r="BG4" s="118">
        <v>163</v>
      </c>
      <c r="BH4" s="118">
        <v>181</v>
      </c>
      <c r="BI4" s="118">
        <v>194</v>
      </c>
      <c r="BJ4" s="118">
        <v>206</v>
      </c>
      <c r="BK4" s="118">
        <v>227</v>
      </c>
      <c r="BL4" s="118">
        <v>179</v>
      </c>
      <c r="BM4" s="118">
        <v>173</v>
      </c>
      <c r="BN4" s="118">
        <v>181</v>
      </c>
      <c r="BO4" s="118">
        <v>177</v>
      </c>
      <c r="BP4" s="118">
        <v>164</v>
      </c>
      <c r="BQ4" s="118">
        <v>191</v>
      </c>
      <c r="BR4" s="118">
        <v>179</v>
      </c>
      <c r="BS4" s="118">
        <v>189</v>
      </c>
      <c r="BT4" s="118">
        <v>162</v>
      </c>
      <c r="BU4" s="118">
        <v>153</v>
      </c>
      <c r="BV4" s="118">
        <v>154</v>
      </c>
      <c r="BW4" s="118">
        <v>143</v>
      </c>
      <c r="BX4" s="118">
        <v>153</v>
      </c>
      <c r="BY4" s="118">
        <v>142</v>
      </c>
      <c r="BZ4" s="118">
        <v>139</v>
      </c>
      <c r="CA4" s="118">
        <v>174</v>
      </c>
      <c r="CB4" s="118">
        <v>189</v>
      </c>
      <c r="CC4" s="118">
        <v>187</v>
      </c>
      <c r="CD4" s="118">
        <v>216</v>
      </c>
      <c r="CE4" s="118">
        <v>202</v>
      </c>
      <c r="CF4" s="118">
        <v>203</v>
      </c>
      <c r="CG4" s="118">
        <v>162</v>
      </c>
      <c r="CH4" s="118">
        <v>159</v>
      </c>
      <c r="CI4" s="118">
        <v>164</v>
      </c>
      <c r="CJ4" s="118">
        <v>150</v>
      </c>
      <c r="CK4" s="118">
        <v>172</v>
      </c>
      <c r="CL4" s="118">
        <v>138</v>
      </c>
      <c r="CM4" s="118">
        <v>128</v>
      </c>
      <c r="CN4" s="118">
        <v>114</v>
      </c>
      <c r="CO4" s="118">
        <v>92</v>
      </c>
      <c r="CP4" s="118">
        <v>111</v>
      </c>
      <c r="CQ4" s="118">
        <v>101</v>
      </c>
      <c r="CR4" s="118">
        <v>101</v>
      </c>
      <c r="CS4" s="118">
        <v>83</v>
      </c>
      <c r="CT4" s="118">
        <v>73</v>
      </c>
      <c r="CU4" s="118">
        <v>57</v>
      </c>
      <c r="CV4" s="118">
        <v>56</v>
      </c>
      <c r="CW4" s="118">
        <v>39</v>
      </c>
      <c r="CX4" s="118">
        <v>42</v>
      </c>
      <c r="CY4" s="118">
        <v>30</v>
      </c>
      <c r="CZ4" s="118">
        <v>35</v>
      </c>
      <c r="DA4" s="118">
        <v>18</v>
      </c>
      <c r="DB4" s="118">
        <v>13</v>
      </c>
      <c r="DC4" s="118">
        <v>12</v>
      </c>
      <c r="DD4" s="118">
        <v>11</v>
      </c>
      <c r="DE4" s="118">
        <v>6</v>
      </c>
      <c r="DF4" s="118">
        <v>7</v>
      </c>
      <c r="DG4" s="118">
        <v>2</v>
      </c>
      <c r="DH4" s="118">
        <v>1</v>
      </c>
      <c r="DI4" s="118">
        <v>2</v>
      </c>
    </row>
    <row r="5" spans="1:113" ht="13" x14ac:dyDescent="0.3">
      <c r="A5" s="92" t="s">
        <v>136</v>
      </c>
      <c r="B5" s="93">
        <v>24476</v>
      </c>
      <c r="C5" s="94">
        <v>252</v>
      </c>
      <c r="D5" s="95">
        <v>24224</v>
      </c>
      <c r="E5" s="96">
        <v>24209</v>
      </c>
      <c r="F5" s="95">
        <v>15</v>
      </c>
      <c r="G5" s="97">
        <v>9779</v>
      </c>
      <c r="H5" s="97">
        <v>9281</v>
      </c>
      <c r="I5" s="97">
        <v>2009</v>
      </c>
      <c r="J5" s="97">
        <v>3138</v>
      </c>
      <c r="K5" s="97">
        <v>0</v>
      </c>
      <c r="L5" s="98">
        <v>269</v>
      </c>
      <c r="M5" s="99">
        <v>197</v>
      </c>
      <c r="N5" s="99">
        <v>213</v>
      </c>
      <c r="O5" s="99">
        <v>235</v>
      </c>
      <c r="P5" s="99">
        <v>226</v>
      </c>
      <c r="Q5" s="99">
        <v>253</v>
      </c>
      <c r="R5" s="99">
        <v>285</v>
      </c>
      <c r="S5" s="99">
        <v>251</v>
      </c>
      <c r="T5" s="99">
        <v>227</v>
      </c>
      <c r="U5" s="99">
        <v>224</v>
      </c>
      <c r="V5" s="99">
        <v>242</v>
      </c>
      <c r="W5" s="99">
        <v>220</v>
      </c>
      <c r="X5" s="99">
        <v>216</v>
      </c>
      <c r="Y5" s="99">
        <v>205</v>
      </c>
      <c r="Z5" s="99">
        <v>212</v>
      </c>
      <c r="AA5" s="99">
        <v>193</v>
      </c>
      <c r="AB5" s="99">
        <v>188</v>
      </c>
      <c r="AC5" s="99">
        <v>213</v>
      </c>
      <c r="AD5" s="99">
        <v>211</v>
      </c>
      <c r="AE5" s="99">
        <v>214</v>
      </c>
      <c r="AF5" s="99">
        <v>226</v>
      </c>
      <c r="AG5" s="99">
        <v>234</v>
      </c>
      <c r="AH5" s="99">
        <v>241</v>
      </c>
      <c r="AI5" s="99">
        <v>231</v>
      </c>
      <c r="AJ5" s="99">
        <v>238</v>
      </c>
      <c r="AK5" s="99">
        <v>217</v>
      </c>
      <c r="AL5" s="99">
        <v>235</v>
      </c>
      <c r="AM5" s="99">
        <v>235</v>
      </c>
      <c r="AN5" s="99">
        <v>251</v>
      </c>
      <c r="AO5" s="99">
        <v>259</v>
      </c>
      <c r="AP5" s="99">
        <v>270</v>
      </c>
      <c r="AQ5" s="99">
        <v>316</v>
      </c>
      <c r="AR5" s="99">
        <v>297</v>
      </c>
      <c r="AS5" s="99">
        <v>322</v>
      </c>
      <c r="AT5" s="99">
        <v>359</v>
      </c>
      <c r="AU5" s="99">
        <v>326</v>
      </c>
      <c r="AV5" s="99">
        <v>352</v>
      </c>
      <c r="AW5" s="99">
        <v>314</v>
      </c>
      <c r="AX5" s="99">
        <v>356</v>
      </c>
      <c r="AY5" s="99">
        <v>363</v>
      </c>
      <c r="AZ5" s="99">
        <v>365</v>
      </c>
      <c r="BA5" s="99">
        <v>332</v>
      </c>
      <c r="BB5" s="99">
        <v>323</v>
      </c>
      <c r="BC5" s="99">
        <v>332</v>
      </c>
      <c r="BD5" s="99">
        <v>344</v>
      </c>
      <c r="BE5" s="99">
        <v>371</v>
      </c>
      <c r="BF5" s="99">
        <v>347</v>
      </c>
      <c r="BG5" s="99">
        <v>365</v>
      </c>
      <c r="BH5" s="99">
        <v>374</v>
      </c>
      <c r="BI5" s="99">
        <v>409</v>
      </c>
      <c r="BJ5" s="99">
        <v>404</v>
      </c>
      <c r="BK5" s="99">
        <v>452</v>
      </c>
      <c r="BL5" s="99">
        <v>386</v>
      </c>
      <c r="BM5" s="99">
        <v>368</v>
      </c>
      <c r="BN5" s="99">
        <v>339</v>
      </c>
      <c r="BO5" s="99">
        <v>358</v>
      </c>
      <c r="BP5" s="99">
        <v>338</v>
      </c>
      <c r="BQ5" s="99">
        <v>359</v>
      </c>
      <c r="BR5" s="99">
        <v>345</v>
      </c>
      <c r="BS5" s="99">
        <v>349</v>
      </c>
      <c r="BT5" s="99">
        <v>294</v>
      </c>
      <c r="BU5" s="99">
        <v>306</v>
      </c>
      <c r="BV5" s="99">
        <v>297</v>
      </c>
      <c r="BW5" s="99">
        <v>289</v>
      </c>
      <c r="BX5" s="99">
        <v>272</v>
      </c>
      <c r="BY5" s="99">
        <v>267</v>
      </c>
      <c r="BZ5" s="99">
        <v>258</v>
      </c>
      <c r="CA5" s="99">
        <v>299</v>
      </c>
      <c r="CB5" s="99">
        <v>329</v>
      </c>
      <c r="CC5" s="99">
        <v>318</v>
      </c>
      <c r="CD5" s="99">
        <v>386</v>
      </c>
      <c r="CE5" s="99">
        <v>369</v>
      </c>
      <c r="CF5" s="99">
        <v>371</v>
      </c>
      <c r="CG5" s="99">
        <v>293</v>
      </c>
      <c r="CH5" s="99">
        <v>254</v>
      </c>
      <c r="CI5" s="99">
        <v>268</v>
      </c>
      <c r="CJ5" s="99">
        <v>257</v>
      </c>
      <c r="CK5" s="99">
        <v>283</v>
      </c>
      <c r="CL5" s="99">
        <v>225</v>
      </c>
      <c r="CM5" s="99">
        <v>216</v>
      </c>
      <c r="CN5" s="99">
        <v>182</v>
      </c>
      <c r="CO5" s="99">
        <v>150</v>
      </c>
      <c r="CP5" s="99">
        <v>169</v>
      </c>
      <c r="CQ5" s="99">
        <v>154</v>
      </c>
      <c r="CR5" s="99">
        <v>146</v>
      </c>
      <c r="CS5" s="99">
        <v>116</v>
      </c>
      <c r="CT5" s="99">
        <v>108</v>
      </c>
      <c r="CU5" s="99">
        <v>90</v>
      </c>
      <c r="CV5" s="99">
        <v>79</v>
      </c>
      <c r="CW5" s="99">
        <v>55</v>
      </c>
      <c r="CX5" s="99">
        <v>55</v>
      </c>
      <c r="CY5" s="99">
        <v>41</v>
      </c>
      <c r="CZ5" s="99">
        <v>43</v>
      </c>
      <c r="DA5" s="99">
        <v>25</v>
      </c>
      <c r="DB5" s="99">
        <v>24</v>
      </c>
      <c r="DC5" s="99">
        <v>15</v>
      </c>
      <c r="DD5" s="99">
        <v>15</v>
      </c>
      <c r="DE5" s="99">
        <v>11</v>
      </c>
      <c r="DF5" s="99">
        <v>11</v>
      </c>
      <c r="DG5" s="99">
        <v>3</v>
      </c>
      <c r="DH5" s="99">
        <v>1</v>
      </c>
      <c r="DI5" s="99">
        <v>5</v>
      </c>
    </row>
  </sheetData>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workbookViewId="0">
      <selection activeCell="F6" sqref="F6"/>
    </sheetView>
  </sheetViews>
  <sheetFormatPr defaultRowHeight="12.5" x14ac:dyDescent="0.25"/>
  <cols>
    <col min="1" max="1" width="35.7265625" customWidth="1"/>
    <col min="2" max="2" width="10.81640625" customWidth="1"/>
    <col min="3" max="3" width="10.36328125" customWidth="1"/>
    <col min="4" max="4" width="9.81640625" customWidth="1"/>
  </cols>
  <sheetData>
    <row r="1" spans="1:4" ht="13" x14ac:dyDescent="0.3">
      <c r="A1" s="121" t="s">
        <v>137</v>
      </c>
      <c r="B1" s="122">
        <v>9</v>
      </c>
      <c r="C1" s="120"/>
      <c r="D1" s="120"/>
    </row>
    <row r="2" spans="1:4" ht="13" x14ac:dyDescent="0.3">
      <c r="A2" s="121" t="s">
        <v>138</v>
      </c>
      <c r="B2" s="123" t="s">
        <v>139</v>
      </c>
      <c r="C2" s="120"/>
      <c r="D2" s="120"/>
    </row>
    <row r="3" spans="1:4" ht="13" x14ac:dyDescent="0.3">
      <c r="A3" s="121" t="s">
        <v>140</v>
      </c>
      <c r="B3" s="124" t="s">
        <v>141</v>
      </c>
      <c r="C3" s="120"/>
      <c r="D3" s="120"/>
    </row>
    <row r="4" spans="1:4" ht="13" x14ac:dyDescent="0.3">
      <c r="A4" s="121" t="s">
        <v>121</v>
      </c>
      <c r="B4" s="121" t="s">
        <v>142</v>
      </c>
      <c r="C4" s="120"/>
      <c r="D4" s="120"/>
    </row>
    <row r="5" spans="1:4" ht="13" x14ac:dyDescent="0.25">
      <c r="A5" s="125" t="s">
        <v>143</v>
      </c>
      <c r="B5" s="124" t="s">
        <v>144</v>
      </c>
      <c r="C5" s="120"/>
      <c r="D5" s="120"/>
    </row>
    <row r="6" spans="1:4" ht="13" x14ac:dyDescent="0.25">
      <c r="A6" s="125" t="s">
        <v>145</v>
      </c>
      <c r="B6" s="124" t="s">
        <v>146</v>
      </c>
      <c r="C6" s="120"/>
      <c r="D6" s="120"/>
    </row>
    <row r="7" spans="1:4" ht="13" x14ac:dyDescent="0.3">
      <c r="A7" s="126"/>
      <c r="B7" s="120"/>
      <c r="C7" s="120"/>
      <c r="D7" s="120"/>
    </row>
    <row r="8" spans="1:4" ht="13" x14ac:dyDescent="0.3">
      <c r="A8" s="127"/>
      <c r="B8" s="128" t="s">
        <v>147</v>
      </c>
      <c r="C8" s="129" t="s">
        <v>148</v>
      </c>
      <c r="D8" s="129" t="s">
        <v>149</v>
      </c>
    </row>
    <row r="9" spans="1:4" ht="13" x14ac:dyDescent="0.3">
      <c r="A9" s="130" t="s">
        <v>150</v>
      </c>
      <c r="B9" s="131">
        <v>24476</v>
      </c>
      <c r="C9" s="131">
        <v>11849</v>
      </c>
      <c r="D9" s="131">
        <v>12627</v>
      </c>
    </row>
    <row r="10" spans="1:4" ht="13" x14ac:dyDescent="0.3">
      <c r="A10" s="132" t="s">
        <v>151</v>
      </c>
      <c r="B10" s="131">
        <v>252</v>
      </c>
      <c r="C10" s="131">
        <v>156</v>
      </c>
      <c r="D10" s="131">
        <v>96</v>
      </c>
    </row>
    <row r="11" spans="1:4" ht="13" x14ac:dyDescent="0.3">
      <c r="A11" s="132" t="s">
        <v>152</v>
      </c>
      <c r="B11" s="131">
        <v>24224</v>
      </c>
      <c r="C11" s="131">
        <v>11693</v>
      </c>
      <c r="D11" s="131">
        <v>12531</v>
      </c>
    </row>
    <row r="12" spans="1:4" ht="13" x14ac:dyDescent="0.3">
      <c r="A12" s="132" t="s">
        <v>153</v>
      </c>
      <c r="B12" s="131">
        <v>24209</v>
      </c>
      <c r="C12" s="131">
        <v>11683</v>
      </c>
      <c r="D12" s="131">
        <v>12526</v>
      </c>
    </row>
    <row r="13" spans="1:4" ht="26" x14ac:dyDescent="0.25">
      <c r="A13" s="133" t="s">
        <v>154</v>
      </c>
      <c r="B13" s="131">
        <v>15</v>
      </c>
      <c r="C13" s="131">
        <v>10</v>
      </c>
      <c r="D13" s="131">
        <v>5</v>
      </c>
    </row>
    <row r="14" spans="1:4" ht="13" x14ac:dyDescent="0.25">
      <c r="A14" s="133"/>
      <c r="B14" s="131"/>
      <c r="C14" s="131"/>
      <c r="D14" s="131"/>
    </row>
    <row r="15" spans="1:4" ht="13" x14ac:dyDescent="0.3">
      <c r="A15" s="132" t="s">
        <v>155</v>
      </c>
      <c r="B15" s="131">
        <v>24141</v>
      </c>
      <c r="C15" s="131">
        <v>11651</v>
      </c>
      <c r="D15" s="131">
        <v>12490</v>
      </c>
    </row>
    <row r="16" spans="1:4" ht="13" x14ac:dyDescent="0.3">
      <c r="A16" s="132" t="s">
        <v>156</v>
      </c>
      <c r="B16" s="131">
        <v>49</v>
      </c>
      <c r="C16" s="131">
        <v>20</v>
      </c>
      <c r="D16" s="131">
        <v>29</v>
      </c>
    </row>
    <row r="17" spans="1:4" ht="13" x14ac:dyDescent="0.3">
      <c r="A17" s="132" t="s">
        <v>157</v>
      </c>
      <c r="B17" s="131">
        <v>0</v>
      </c>
      <c r="C17" s="131">
        <v>0</v>
      </c>
      <c r="D17" s="131">
        <v>0</v>
      </c>
    </row>
    <row r="18" spans="1:4" ht="13" x14ac:dyDescent="0.3">
      <c r="A18" s="132" t="s">
        <v>158</v>
      </c>
      <c r="B18" s="131">
        <v>25</v>
      </c>
      <c r="C18" s="131">
        <v>13</v>
      </c>
      <c r="D18" s="131">
        <v>12</v>
      </c>
    </row>
    <row r="19" spans="1:4" ht="13" x14ac:dyDescent="0.25">
      <c r="A19" s="134" t="s">
        <v>159</v>
      </c>
      <c r="B19" s="131">
        <v>261</v>
      </c>
      <c r="C19" s="131">
        <v>165</v>
      </c>
      <c r="D19" s="131">
        <v>96</v>
      </c>
    </row>
    <row r="20" spans="1:4" ht="13" x14ac:dyDescent="0.25">
      <c r="A20" s="134"/>
      <c r="B20" s="131"/>
      <c r="C20" s="131"/>
      <c r="D20" s="131"/>
    </row>
    <row r="21" spans="1:4" ht="13" x14ac:dyDescent="0.3">
      <c r="A21" s="132" t="s">
        <v>160</v>
      </c>
      <c r="B21" s="131">
        <v>9779</v>
      </c>
      <c r="C21" s="131">
        <v>5424</v>
      </c>
      <c r="D21" s="131">
        <v>4355</v>
      </c>
    </row>
    <row r="22" spans="1:4" ht="13" x14ac:dyDescent="0.3">
      <c r="A22" s="132" t="s">
        <v>128</v>
      </c>
      <c r="B22" s="131">
        <v>9281</v>
      </c>
      <c r="C22" s="131">
        <v>4596</v>
      </c>
      <c r="D22" s="131">
        <v>4685</v>
      </c>
    </row>
    <row r="23" spans="1:4" ht="13" x14ac:dyDescent="0.3">
      <c r="A23" s="132" t="s">
        <v>129</v>
      </c>
      <c r="B23" s="131">
        <v>2009</v>
      </c>
      <c r="C23" s="131">
        <v>341</v>
      </c>
      <c r="D23" s="131">
        <v>1668</v>
      </c>
    </row>
    <row r="24" spans="1:4" ht="13" x14ac:dyDescent="0.3">
      <c r="A24" s="132" t="s">
        <v>130</v>
      </c>
      <c r="B24" s="131">
        <v>3138</v>
      </c>
      <c r="C24" s="131">
        <v>1320</v>
      </c>
      <c r="D24" s="131">
        <v>1818</v>
      </c>
    </row>
    <row r="25" spans="1:4" ht="13" x14ac:dyDescent="0.3">
      <c r="A25" s="132" t="s">
        <v>161</v>
      </c>
      <c r="B25" s="131">
        <v>0</v>
      </c>
      <c r="C25" s="131">
        <v>0</v>
      </c>
      <c r="D25" s="131">
        <v>0</v>
      </c>
    </row>
    <row r="26" spans="1:4" ht="13" x14ac:dyDescent="0.3">
      <c r="A26" s="132" t="s">
        <v>162</v>
      </c>
      <c r="B26" s="131">
        <v>269</v>
      </c>
      <c r="C26" s="131">
        <v>168</v>
      </c>
      <c r="D26" s="131">
        <v>101</v>
      </c>
    </row>
    <row r="27" spans="1:4" ht="13" x14ac:dyDescent="0.3">
      <c r="A27" s="135"/>
      <c r="B27" s="136"/>
      <c r="C27" s="136"/>
      <c r="D27" s="136"/>
    </row>
    <row r="29" spans="1:4" ht="13" x14ac:dyDescent="0.3">
      <c r="A29" s="127"/>
      <c r="B29" s="128" t="s">
        <v>147</v>
      </c>
      <c r="C29" s="129" t="s">
        <v>148</v>
      </c>
      <c r="D29" s="129" t="s">
        <v>149</v>
      </c>
    </row>
    <row r="30" spans="1:4" ht="13" x14ac:dyDescent="0.3">
      <c r="A30" s="130" t="s">
        <v>163</v>
      </c>
      <c r="B30" s="131">
        <v>24234</v>
      </c>
      <c r="C30" s="131">
        <v>11709</v>
      </c>
      <c r="D30" s="131">
        <v>12525</v>
      </c>
    </row>
    <row r="31" spans="1:4" ht="26" x14ac:dyDescent="0.25">
      <c r="A31" s="133" t="s">
        <v>164</v>
      </c>
      <c r="B31" s="131">
        <v>22484</v>
      </c>
      <c r="C31" s="131">
        <v>10906</v>
      </c>
      <c r="D31" s="131">
        <v>11578</v>
      </c>
    </row>
    <row r="32" spans="1:4" ht="26" x14ac:dyDescent="0.25">
      <c r="A32" s="133" t="s">
        <v>165</v>
      </c>
      <c r="B32" s="131">
        <v>1750</v>
      </c>
      <c r="C32" s="131">
        <v>803</v>
      </c>
      <c r="D32" s="131">
        <v>947</v>
      </c>
    </row>
    <row r="33" spans="1:4" ht="13" x14ac:dyDescent="0.25">
      <c r="A33" s="133"/>
      <c r="B33" s="131"/>
      <c r="C33" s="131"/>
      <c r="D33" s="131"/>
    </row>
    <row r="34" spans="1:4" ht="13" x14ac:dyDescent="0.3">
      <c r="A34" s="132" t="s">
        <v>155</v>
      </c>
      <c r="B34" s="131">
        <v>23931</v>
      </c>
      <c r="C34" s="131">
        <v>11533</v>
      </c>
      <c r="D34" s="131">
        <v>12398</v>
      </c>
    </row>
    <row r="35" spans="1:4" ht="13" x14ac:dyDescent="0.3">
      <c r="A35" s="132" t="s">
        <v>156</v>
      </c>
      <c r="B35" s="131">
        <v>33</v>
      </c>
      <c r="C35" s="131">
        <v>12</v>
      </c>
      <c r="D35" s="131">
        <v>21</v>
      </c>
    </row>
    <row r="36" spans="1:4" ht="13" x14ac:dyDescent="0.3">
      <c r="A36" s="132" t="s">
        <v>157</v>
      </c>
      <c r="B36" s="131">
        <v>0</v>
      </c>
      <c r="C36" s="131">
        <v>0</v>
      </c>
      <c r="D36" s="131">
        <v>0</v>
      </c>
    </row>
    <row r="37" spans="1:4" ht="13" x14ac:dyDescent="0.3">
      <c r="A37" s="132" t="s">
        <v>158</v>
      </c>
      <c r="B37" s="131">
        <v>28</v>
      </c>
      <c r="C37" s="131">
        <v>14</v>
      </c>
      <c r="D37" s="131">
        <v>14</v>
      </c>
    </row>
    <row r="38" spans="1:4" ht="13" x14ac:dyDescent="0.25">
      <c r="A38" s="134" t="s">
        <v>159</v>
      </c>
      <c r="B38" s="131">
        <v>242</v>
      </c>
      <c r="C38" s="131">
        <v>150</v>
      </c>
      <c r="D38" s="131">
        <v>92</v>
      </c>
    </row>
    <row r="39" spans="1:4" ht="13" x14ac:dyDescent="0.25">
      <c r="A39" s="134"/>
      <c r="B39" s="131"/>
      <c r="C39" s="131"/>
      <c r="D39" s="131"/>
    </row>
    <row r="40" spans="1:4" ht="13" x14ac:dyDescent="0.3">
      <c r="A40" s="132" t="s">
        <v>160</v>
      </c>
      <c r="B40" s="131">
        <v>9734</v>
      </c>
      <c r="C40" s="131">
        <v>5394</v>
      </c>
      <c r="D40" s="131">
        <v>4340</v>
      </c>
    </row>
    <row r="41" spans="1:4" ht="13" x14ac:dyDescent="0.3">
      <c r="A41" s="132" t="s">
        <v>128</v>
      </c>
      <c r="B41" s="131">
        <v>9137</v>
      </c>
      <c r="C41" s="131">
        <v>4517</v>
      </c>
      <c r="D41" s="131">
        <v>4620</v>
      </c>
    </row>
    <row r="42" spans="1:4" ht="13" x14ac:dyDescent="0.3">
      <c r="A42" s="132" t="s">
        <v>129</v>
      </c>
      <c r="B42" s="131">
        <v>2028</v>
      </c>
      <c r="C42" s="131">
        <v>349</v>
      </c>
      <c r="D42" s="131">
        <v>1679</v>
      </c>
    </row>
    <row r="43" spans="1:4" ht="13" x14ac:dyDescent="0.3">
      <c r="A43" s="132" t="s">
        <v>130</v>
      </c>
      <c r="B43" s="131">
        <v>3088</v>
      </c>
      <c r="C43" s="131">
        <v>1297</v>
      </c>
      <c r="D43" s="131">
        <v>1791</v>
      </c>
    </row>
    <row r="44" spans="1:4" ht="13" x14ac:dyDescent="0.3">
      <c r="A44" s="132" t="s">
        <v>161</v>
      </c>
      <c r="B44" s="131">
        <v>0</v>
      </c>
      <c r="C44" s="131">
        <v>0</v>
      </c>
      <c r="D44" s="131">
        <v>0</v>
      </c>
    </row>
    <row r="45" spans="1:4" ht="13" x14ac:dyDescent="0.3">
      <c r="A45" s="132" t="s">
        <v>162</v>
      </c>
      <c r="B45" s="131">
        <v>247</v>
      </c>
      <c r="C45" s="131">
        <v>152</v>
      </c>
      <c r="D45" s="131">
        <v>95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opLeftCell="A14" workbookViewId="0">
      <selection activeCell="F6" sqref="F6"/>
    </sheetView>
  </sheetViews>
  <sheetFormatPr defaultRowHeight="12.5" x14ac:dyDescent="0.25"/>
  <cols>
    <col min="1" max="1" width="35.7265625" customWidth="1"/>
    <col min="2" max="2" width="11.81640625" customWidth="1"/>
    <col min="3" max="3" width="11.453125" customWidth="1"/>
    <col min="4" max="4" width="10.08984375" customWidth="1"/>
  </cols>
  <sheetData>
    <row r="1" spans="1:4" ht="13" x14ac:dyDescent="0.3">
      <c r="A1" s="139" t="s">
        <v>137</v>
      </c>
      <c r="B1" s="140">
        <v>9</v>
      </c>
      <c r="C1" s="138"/>
      <c r="D1" s="138"/>
    </row>
    <row r="2" spans="1:4" ht="13" x14ac:dyDescent="0.3">
      <c r="A2" s="139" t="s">
        <v>138</v>
      </c>
      <c r="B2" s="141" t="s">
        <v>139</v>
      </c>
      <c r="C2" s="138"/>
      <c r="D2" s="138"/>
    </row>
    <row r="3" spans="1:4" ht="13" x14ac:dyDescent="0.3">
      <c r="A3" s="139" t="s">
        <v>140</v>
      </c>
      <c r="B3" s="142" t="s">
        <v>141</v>
      </c>
      <c r="C3" s="138"/>
      <c r="D3" s="138"/>
    </row>
    <row r="4" spans="1:4" ht="13" x14ac:dyDescent="0.3">
      <c r="A4" s="139" t="s">
        <v>121</v>
      </c>
      <c r="B4" s="139" t="s">
        <v>142</v>
      </c>
      <c r="C4" s="138"/>
      <c r="D4" s="138"/>
    </row>
    <row r="5" spans="1:4" ht="13" x14ac:dyDescent="0.25">
      <c r="A5" s="143" t="s">
        <v>143</v>
      </c>
      <c r="B5" s="142" t="s">
        <v>144</v>
      </c>
      <c r="C5" s="138"/>
      <c r="D5" s="138"/>
    </row>
    <row r="6" spans="1:4" ht="13" x14ac:dyDescent="0.25">
      <c r="A6" s="143" t="s">
        <v>145</v>
      </c>
      <c r="B6" s="142" t="s">
        <v>146</v>
      </c>
      <c r="C6" s="138"/>
      <c r="D6" s="138"/>
    </row>
    <row r="7" spans="1:4" ht="13" x14ac:dyDescent="0.3">
      <c r="A7" s="144"/>
      <c r="B7" s="138"/>
      <c r="C7" s="138"/>
      <c r="D7" s="138"/>
    </row>
    <row r="8" spans="1:4" ht="13" x14ac:dyDescent="0.3">
      <c r="A8" s="145"/>
      <c r="B8" s="146" t="s">
        <v>147</v>
      </c>
      <c r="C8" s="147" t="s">
        <v>148</v>
      </c>
      <c r="D8" s="147" t="s">
        <v>149</v>
      </c>
    </row>
    <row r="9" spans="1:4" ht="13" x14ac:dyDescent="0.3">
      <c r="A9" s="148" t="s">
        <v>150</v>
      </c>
      <c r="B9" s="149">
        <v>24382</v>
      </c>
      <c r="C9" s="149">
        <v>11764</v>
      </c>
      <c r="D9" s="149">
        <v>12618</v>
      </c>
    </row>
    <row r="10" spans="1:4" ht="13" x14ac:dyDescent="0.3">
      <c r="A10" s="150" t="s">
        <v>151</v>
      </c>
      <c r="B10" s="149">
        <v>250</v>
      </c>
      <c r="C10" s="149">
        <v>149</v>
      </c>
      <c r="D10" s="149">
        <v>101</v>
      </c>
    </row>
    <row r="11" spans="1:4" ht="13" x14ac:dyDescent="0.3">
      <c r="A11" s="150" t="s">
        <v>152</v>
      </c>
      <c r="B11" s="149">
        <v>24132</v>
      </c>
      <c r="C11" s="149">
        <v>11615</v>
      </c>
      <c r="D11" s="149">
        <v>12517</v>
      </c>
    </row>
    <row r="12" spans="1:4" ht="13" x14ac:dyDescent="0.3">
      <c r="A12" s="150" t="s">
        <v>153</v>
      </c>
      <c r="B12" s="149">
        <v>24115</v>
      </c>
      <c r="C12" s="149">
        <v>11610</v>
      </c>
      <c r="D12" s="149">
        <v>12505</v>
      </c>
    </row>
    <row r="13" spans="1:4" ht="26" x14ac:dyDescent="0.25">
      <c r="A13" s="151" t="s">
        <v>154</v>
      </c>
      <c r="B13" s="149">
        <v>17</v>
      </c>
      <c r="C13" s="149">
        <v>5</v>
      </c>
      <c r="D13" s="149">
        <v>12</v>
      </c>
    </row>
    <row r="14" spans="1:4" ht="13" x14ac:dyDescent="0.25">
      <c r="A14" s="151"/>
      <c r="B14" s="149"/>
      <c r="C14" s="149"/>
      <c r="D14" s="149"/>
    </row>
    <row r="15" spans="1:4" ht="13" x14ac:dyDescent="0.3">
      <c r="A15" s="150" t="s">
        <v>155</v>
      </c>
      <c r="B15" s="149">
        <v>24050</v>
      </c>
      <c r="C15" s="149">
        <v>11572</v>
      </c>
      <c r="D15" s="149">
        <v>12478</v>
      </c>
    </row>
    <row r="16" spans="1:4" ht="13" x14ac:dyDescent="0.3">
      <c r="A16" s="150" t="s">
        <v>156</v>
      </c>
      <c r="B16" s="149">
        <v>55</v>
      </c>
      <c r="C16" s="149">
        <v>23</v>
      </c>
      <c r="D16" s="149">
        <v>32</v>
      </c>
    </row>
    <row r="17" spans="1:4" ht="13" x14ac:dyDescent="0.3">
      <c r="A17" s="150" t="s">
        <v>157</v>
      </c>
      <c r="B17" s="149">
        <v>0</v>
      </c>
      <c r="C17" s="149">
        <v>0</v>
      </c>
      <c r="D17" s="149">
        <v>0</v>
      </c>
    </row>
    <row r="18" spans="1:4" ht="13" x14ac:dyDescent="0.3">
      <c r="A18" s="150" t="s">
        <v>158</v>
      </c>
      <c r="B18" s="149">
        <v>23</v>
      </c>
      <c r="C18" s="149">
        <v>12</v>
      </c>
      <c r="D18" s="149">
        <v>11</v>
      </c>
    </row>
    <row r="19" spans="1:4" ht="13" x14ac:dyDescent="0.25">
      <c r="A19" s="152" t="s">
        <v>159</v>
      </c>
      <c r="B19" s="149">
        <v>254</v>
      </c>
      <c r="C19" s="149">
        <v>157</v>
      </c>
      <c r="D19" s="149">
        <v>97</v>
      </c>
    </row>
    <row r="20" spans="1:4" ht="13" x14ac:dyDescent="0.25">
      <c r="A20" s="152"/>
      <c r="B20" s="149"/>
      <c r="C20" s="149"/>
      <c r="D20" s="149"/>
    </row>
    <row r="21" spans="1:4" ht="13" x14ac:dyDescent="0.3">
      <c r="A21" s="150" t="s">
        <v>160</v>
      </c>
      <c r="B21" s="149">
        <v>9732</v>
      </c>
      <c r="C21" s="149">
        <v>5376</v>
      </c>
      <c r="D21" s="149">
        <v>4356</v>
      </c>
    </row>
    <row r="22" spans="1:4" ht="13" x14ac:dyDescent="0.3">
      <c r="A22" s="150" t="s">
        <v>128</v>
      </c>
      <c r="B22" s="149">
        <v>9176</v>
      </c>
      <c r="C22" s="149">
        <v>4549</v>
      </c>
      <c r="D22" s="149">
        <v>4627</v>
      </c>
    </row>
    <row r="23" spans="1:4" ht="13" x14ac:dyDescent="0.3">
      <c r="A23" s="150" t="s">
        <v>129</v>
      </c>
      <c r="B23" s="149">
        <v>2033</v>
      </c>
      <c r="C23" s="149">
        <v>327</v>
      </c>
      <c r="D23" s="149">
        <v>1706</v>
      </c>
    </row>
    <row r="24" spans="1:4" ht="13" x14ac:dyDescent="0.3">
      <c r="A24" s="150" t="s">
        <v>130</v>
      </c>
      <c r="B24" s="149">
        <v>3179</v>
      </c>
      <c r="C24" s="149">
        <v>1353</v>
      </c>
      <c r="D24" s="149">
        <v>1826</v>
      </c>
    </row>
    <row r="25" spans="1:4" ht="13" x14ac:dyDescent="0.3">
      <c r="A25" s="150" t="s">
        <v>161</v>
      </c>
      <c r="B25" s="149">
        <v>0</v>
      </c>
      <c r="C25" s="149">
        <v>0</v>
      </c>
      <c r="D25" s="149">
        <v>0</v>
      </c>
    </row>
    <row r="26" spans="1:4" ht="13" x14ac:dyDescent="0.3">
      <c r="A26" s="150" t="s">
        <v>162</v>
      </c>
      <c r="B26" s="149">
        <v>262</v>
      </c>
      <c r="C26" s="149">
        <v>159</v>
      </c>
      <c r="D26" s="149">
        <v>103</v>
      </c>
    </row>
    <row r="27" spans="1:4" ht="13" x14ac:dyDescent="0.3">
      <c r="A27" s="153"/>
      <c r="B27" s="154"/>
      <c r="C27" s="154"/>
      <c r="D27" s="154"/>
    </row>
    <row r="29" spans="1:4" ht="13" x14ac:dyDescent="0.3">
      <c r="A29" s="145"/>
      <c r="B29" s="146" t="s">
        <v>147</v>
      </c>
      <c r="C29" s="147" t="s">
        <v>148</v>
      </c>
      <c r="D29" s="147" t="s">
        <v>149</v>
      </c>
    </row>
    <row r="30" spans="1:4" ht="13" x14ac:dyDescent="0.3">
      <c r="A30" s="148" t="s">
        <v>163</v>
      </c>
      <c r="B30" s="149">
        <v>24143</v>
      </c>
      <c r="C30" s="149">
        <v>11603</v>
      </c>
      <c r="D30" s="149">
        <v>12540</v>
      </c>
    </row>
    <row r="31" spans="1:4" ht="26" x14ac:dyDescent="0.25">
      <c r="A31" s="151" t="s">
        <v>164</v>
      </c>
      <c r="B31" s="149">
        <v>22381</v>
      </c>
      <c r="C31" s="149">
        <v>10815</v>
      </c>
      <c r="D31" s="149">
        <v>11566</v>
      </c>
    </row>
    <row r="32" spans="1:4" ht="26" x14ac:dyDescent="0.25">
      <c r="A32" s="151" t="s">
        <v>165</v>
      </c>
      <c r="B32" s="149">
        <v>1762</v>
      </c>
      <c r="C32" s="149">
        <v>788</v>
      </c>
      <c r="D32" s="149">
        <v>974</v>
      </c>
    </row>
    <row r="33" spans="1:4" ht="13" x14ac:dyDescent="0.25">
      <c r="A33" s="151"/>
      <c r="B33" s="149"/>
      <c r="C33" s="149"/>
      <c r="D33" s="149"/>
    </row>
    <row r="34" spans="1:4" ht="13" x14ac:dyDescent="0.3">
      <c r="A34" s="150" t="s">
        <v>155</v>
      </c>
      <c r="B34" s="149">
        <v>23844</v>
      </c>
      <c r="C34" s="149">
        <v>11436</v>
      </c>
      <c r="D34" s="149">
        <v>12408</v>
      </c>
    </row>
    <row r="35" spans="1:4" ht="13" x14ac:dyDescent="0.3">
      <c r="A35" s="150" t="s">
        <v>156</v>
      </c>
      <c r="B35" s="149">
        <v>40</v>
      </c>
      <c r="C35" s="149">
        <v>15</v>
      </c>
      <c r="D35" s="149">
        <v>25</v>
      </c>
    </row>
    <row r="36" spans="1:4" ht="13" x14ac:dyDescent="0.3">
      <c r="A36" s="150" t="s">
        <v>157</v>
      </c>
      <c r="B36" s="149">
        <v>0</v>
      </c>
      <c r="C36" s="149">
        <v>0</v>
      </c>
      <c r="D36" s="149">
        <v>0</v>
      </c>
    </row>
    <row r="37" spans="1:4" ht="13" x14ac:dyDescent="0.3">
      <c r="A37" s="150" t="s">
        <v>158</v>
      </c>
      <c r="B37" s="149">
        <v>26</v>
      </c>
      <c r="C37" s="149">
        <v>12</v>
      </c>
      <c r="D37" s="149">
        <v>14</v>
      </c>
    </row>
    <row r="38" spans="1:4" ht="13" x14ac:dyDescent="0.25">
      <c r="A38" s="152" t="s">
        <v>159</v>
      </c>
      <c r="B38" s="149">
        <v>233</v>
      </c>
      <c r="C38" s="149">
        <v>140</v>
      </c>
      <c r="D38" s="149">
        <v>93</v>
      </c>
    </row>
    <row r="39" spans="1:4" ht="13" x14ac:dyDescent="0.25">
      <c r="A39" s="152"/>
      <c r="B39" s="149"/>
      <c r="C39" s="149"/>
      <c r="D39" s="149"/>
    </row>
    <row r="40" spans="1:4" ht="13" x14ac:dyDescent="0.3">
      <c r="A40" s="150" t="s">
        <v>160</v>
      </c>
      <c r="B40" s="149">
        <v>9703</v>
      </c>
      <c r="C40" s="149">
        <v>5340</v>
      </c>
      <c r="D40" s="149">
        <v>4363</v>
      </c>
    </row>
    <row r="41" spans="1:4" ht="13" x14ac:dyDescent="0.3">
      <c r="A41" s="150" t="s">
        <v>128</v>
      </c>
      <c r="B41" s="149">
        <v>9033</v>
      </c>
      <c r="C41" s="149">
        <v>4465</v>
      </c>
      <c r="D41" s="149">
        <v>4568</v>
      </c>
    </row>
    <row r="42" spans="1:4" ht="13" x14ac:dyDescent="0.3">
      <c r="A42" s="150" t="s">
        <v>129</v>
      </c>
      <c r="B42" s="149">
        <v>2030</v>
      </c>
      <c r="C42" s="149">
        <v>325</v>
      </c>
      <c r="D42" s="149">
        <v>1705</v>
      </c>
    </row>
    <row r="43" spans="1:4" ht="13" x14ac:dyDescent="0.3">
      <c r="A43" s="150" t="s">
        <v>130</v>
      </c>
      <c r="B43" s="149">
        <v>3139</v>
      </c>
      <c r="C43" s="149">
        <v>1332</v>
      </c>
      <c r="D43" s="149">
        <v>1807</v>
      </c>
    </row>
    <row r="44" spans="1:4" ht="13" x14ac:dyDescent="0.3">
      <c r="A44" s="150" t="s">
        <v>161</v>
      </c>
      <c r="B44" s="149">
        <v>0</v>
      </c>
      <c r="C44" s="149">
        <v>0</v>
      </c>
      <c r="D44" s="149">
        <v>0</v>
      </c>
    </row>
    <row r="45" spans="1:4" ht="13" x14ac:dyDescent="0.3">
      <c r="A45" s="150" t="s">
        <v>162</v>
      </c>
      <c r="B45" s="149">
        <v>238</v>
      </c>
      <c r="C45" s="149">
        <v>141</v>
      </c>
      <c r="D45" s="149">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opLeftCell="A9" workbookViewId="0">
      <selection activeCell="G13" sqref="G13"/>
    </sheetView>
  </sheetViews>
  <sheetFormatPr defaultRowHeight="12.5" x14ac:dyDescent="0.25"/>
  <cols>
    <col min="1" max="1" width="36" customWidth="1"/>
    <col min="2" max="2" width="11.7265625" customWidth="1"/>
    <col min="3" max="3" width="12.81640625" customWidth="1"/>
    <col min="4" max="4" width="10.90625" customWidth="1"/>
  </cols>
  <sheetData>
    <row r="1" spans="1:4" ht="13" x14ac:dyDescent="0.3">
      <c r="A1" s="157" t="s">
        <v>137</v>
      </c>
      <c r="B1" s="158">
        <v>9</v>
      </c>
      <c r="C1" s="156"/>
      <c r="D1" s="156"/>
    </row>
    <row r="2" spans="1:4" ht="13" x14ac:dyDescent="0.3">
      <c r="A2" s="157" t="s">
        <v>138</v>
      </c>
      <c r="B2" s="159" t="s">
        <v>139</v>
      </c>
      <c r="C2" s="156"/>
      <c r="D2" s="156"/>
    </row>
    <row r="3" spans="1:4" ht="13" x14ac:dyDescent="0.3">
      <c r="A3" s="157" t="s">
        <v>140</v>
      </c>
      <c r="B3" s="160" t="s">
        <v>141</v>
      </c>
      <c r="C3" s="156"/>
      <c r="D3" s="156"/>
    </row>
    <row r="4" spans="1:4" ht="13" x14ac:dyDescent="0.3">
      <c r="A4" s="157" t="s">
        <v>121</v>
      </c>
      <c r="B4" s="157" t="s">
        <v>142</v>
      </c>
      <c r="C4" s="156"/>
      <c r="D4" s="156"/>
    </row>
    <row r="5" spans="1:4" ht="13" x14ac:dyDescent="0.25">
      <c r="A5" s="161" t="s">
        <v>143</v>
      </c>
      <c r="B5" s="160" t="s">
        <v>144</v>
      </c>
      <c r="C5" s="156"/>
      <c r="D5" s="156"/>
    </row>
    <row r="6" spans="1:4" ht="13" x14ac:dyDescent="0.25">
      <c r="A6" s="161" t="s">
        <v>145</v>
      </c>
      <c r="B6" s="160" t="s">
        <v>146</v>
      </c>
      <c r="C6" s="156"/>
      <c r="D6" s="156"/>
    </row>
    <row r="7" spans="1:4" ht="13" x14ac:dyDescent="0.3">
      <c r="A7" s="162"/>
      <c r="B7" s="156"/>
      <c r="C7" s="156"/>
      <c r="D7" s="156"/>
    </row>
    <row r="8" spans="1:4" ht="13" x14ac:dyDescent="0.3">
      <c r="A8" s="163"/>
      <c r="B8" s="164" t="s">
        <v>147</v>
      </c>
      <c r="C8" s="165" t="s">
        <v>148</v>
      </c>
      <c r="D8" s="165" t="s">
        <v>149</v>
      </c>
    </row>
    <row r="9" spans="1:4" ht="13" x14ac:dyDescent="0.3">
      <c r="A9" s="166" t="s">
        <v>150</v>
      </c>
      <c r="B9" s="167">
        <v>24385</v>
      </c>
      <c r="C9" s="167">
        <v>11751</v>
      </c>
      <c r="D9" s="167">
        <v>12634</v>
      </c>
    </row>
    <row r="10" spans="1:4" ht="13" x14ac:dyDescent="0.3">
      <c r="A10" s="168" t="s">
        <v>151</v>
      </c>
      <c r="B10" s="167">
        <v>239</v>
      </c>
      <c r="C10" s="167">
        <v>141</v>
      </c>
      <c r="D10" s="167">
        <v>98</v>
      </c>
    </row>
    <row r="11" spans="1:4" ht="13" x14ac:dyDescent="0.3">
      <c r="A11" s="168" t="s">
        <v>152</v>
      </c>
      <c r="B11" s="167">
        <v>24146</v>
      </c>
      <c r="C11" s="167">
        <v>11610</v>
      </c>
      <c r="D11" s="167">
        <v>12536</v>
      </c>
    </row>
    <row r="12" spans="1:4" ht="13" x14ac:dyDescent="0.3">
      <c r="A12" s="168" t="s">
        <v>153</v>
      </c>
      <c r="B12" s="167">
        <v>24127</v>
      </c>
      <c r="C12" s="167">
        <v>11602</v>
      </c>
      <c r="D12" s="167">
        <v>12525</v>
      </c>
    </row>
    <row r="13" spans="1:4" ht="26" x14ac:dyDescent="0.25">
      <c r="A13" s="169" t="s">
        <v>154</v>
      </c>
      <c r="B13" s="167">
        <v>19</v>
      </c>
      <c r="C13" s="167">
        <v>8</v>
      </c>
      <c r="D13" s="167">
        <v>11</v>
      </c>
    </row>
    <row r="14" spans="1:4" ht="13" x14ac:dyDescent="0.25">
      <c r="A14" s="169"/>
      <c r="B14" s="167"/>
      <c r="C14" s="167"/>
      <c r="D14" s="167"/>
    </row>
    <row r="15" spans="1:4" ht="13" x14ac:dyDescent="0.3">
      <c r="A15" s="168" t="s">
        <v>155</v>
      </c>
      <c r="B15" s="167">
        <v>24056</v>
      </c>
      <c r="C15" s="167">
        <v>11560</v>
      </c>
      <c r="D15" s="167">
        <v>12496</v>
      </c>
    </row>
    <row r="16" spans="1:4" ht="13" x14ac:dyDescent="0.3">
      <c r="A16" s="168" t="s">
        <v>156</v>
      </c>
      <c r="B16" s="167">
        <v>58</v>
      </c>
      <c r="C16" s="167">
        <v>26</v>
      </c>
      <c r="D16" s="167">
        <v>32</v>
      </c>
    </row>
    <row r="17" spans="1:4" ht="13" x14ac:dyDescent="0.3">
      <c r="A17" s="168" t="s">
        <v>157</v>
      </c>
      <c r="B17" s="167">
        <v>0</v>
      </c>
      <c r="C17" s="167">
        <v>0</v>
      </c>
      <c r="D17" s="167">
        <v>0</v>
      </c>
    </row>
    <row r="18" spans="1:4" ht="13" x14ac:dyDescent="0.3">
      <c r="A18" s="168" t="s">
        <v>158</v>
      </c>
      <c r="B18" s="167">
        <v>24</v>
      </c>
      <c r="C18" s="167">
        <v>13</v>
      </c>
      <c r="D18" s="167">
        <v>11</v>
      </c>
    </row>
    <row r="19" spans="1:4" ht="13" x14ac:dyDescent="0.25">
      <c r="A19" s="170" t="s">
        <v>159</v>
      </c>
      <c r="B19" s="167">
        <v>247</v>
      </c>
      <c r="C19" s="167">
        <v>152</v>
      </c>
      <c r="D19" s="167">
        <v>95</v>
      </c>
    </row>
    <row r="20" spans="1:4" ht="13" x14ac:dyDescent="0.25">
      <c r="A20" s="170"/>
      <c r="B20" s="167"/>
      <c r="C20" s="167"/>
      <c r="D20" s="167"/>
    </row>
    <row r="21" spans="1:4" ht="13" x14ac:dyDescent="0.3">
      <c r="A21" s="168" t="s">
        <v>160</v>
      </c>
      <c r="B21" s="167">
        <v>9745</v>
      </c>
      <c r="C21" s="167">
        <v>5386</v>
      </c>
      <c r="D21" s="167">
        <v>4359</v>
      </c>
    </row>
    <row r="22" spans="1:4" ht="13" x14ac:dyDescent="0.3">
      <c r="A22" s="168" t="s">
        <v>128</v>
      </c>
      <c r="B22" s="167">
        <v>9206</v>
      </c>
      <c r="C22" s="167">
        <v>4564</v>
      </c>
      <c r="D22" s="167">
        <v>4642</v>
      </c>
    </row>
    <row r="23" spans="1:4" ht="13" x14ac:dyDescent="0.3">
      <c r="A23" s="168" t="s">
        <v>129</v>
      </c>
      <c r="B23" s="167">
        <v>2061</v>
      </c>
      <c r="C23" s="167">
        <v>334</v>
      </c>
      <c r="D23" s="167">
        <v>1727</v>
      </c>
    </row>
    <row r="24" spans="1:4" ht="13" x14ac:dyDescent="0.3">
      <c r="A24" s="168" t="s">
        <v>130</v>
      </c>
      <c r="B24" s="167">
        <v>3118</v>
      </c>
      <c r="C24" s="167">
        <v>1313</v>
      </c>
      <c r="D24" s="167">
        <v>1805</v>
      </c>
    </row>
    <row r="25" spans="1:4" ht="13" x14ac:dyDescent="0.3">
      <c r="A25" s="168" t="s">
        <v>161</v>
      </c>
      <c r="B25" s="167">
        <v>0</v>
      </c>
      <c r="C25" s="167">
        <v>0</v>
      </c>
      <c r="D25" s="167">
        <v>0</v>
      </c>
    </row>
    <row r="26" spans="1:4" ht="13" x14ac:dyDescent="0.3">
      <c r="A26" s="168" t="s">
        <v>162</v>
      </c>
      <c r="B26" s="167">
        <v>255</v>
      </c>
      <c r="C26" s="167">
        <v>154</v>
      </c>
      <c r="D26" s="167">
        <v>101</v>
      </c>
    </row>
    <row r="27" spans="1:4" ht="13" x14ac:dyDescent="0.3">
      <c r="A27" s="171"/>
      <c r="B27" s="172"/>
      <c r="C27" s="172"/>
      <c r="D27" s="172"/>
    </row>
    <row r="29" spans="1:4" ht="13" x14ac:dyDescent="0.3">
      <c r="A29" s="163"/>
      <c r="B29" s="164" t="s">
        <v>147</v>
      </c>
      <c r="C29" s="165" t="s">
        <v>148</v>
      </c>
      <c r="D29" s="165" t="s">
        <v>149</v>
      </c>
    </row>
    <row r="30" spans="1:4" ht="13" x14ac:dyDescent="0.3">
      <c r="A30" s="166" t="s">
        <v>163</v>
      </c>
      <c r="B30" s="167">
        <v>24182</v>
      </c>
      <c r="C30" s="167">
        <v>11611</v>
      </c>
      <c r="D30" s="167">
        <v>12571</v>
      </c>
    </row>
    <row r="31" spans="1:4" ht="26" x14ac:dyDescent="0.25">
      <c r="A31" s="169" t="s">
        <v>164</v>
      </c>
      <c r="B31" s="167">
        <v>22393</v>
      </c>
      <c r="C31" s="167">
        <v>10812</v>
      </c>
      <c r="D31" s="167">
        <v>11581</v>
      </c>
    </row>
    <row r="32" spans="1:4" ht="26" x14ac:dyDescent="0.25">
      <c r="A32" s="169" t="s">
        <v>165</v>
      </c>
      <c r="B32" s="167">
        <v>1789</v>
      </c>
      <c r="C32" s="167">
        <v>799</v>
      </c>
      <c r="D32" s="167">
        <v>990</v>
      </c>
    </row>
    <row r="33" spans="1:4" ht="13" x14ac:dyDescent="0.25">
      <c r="A33" s="169"/>
      <c r="B33" s="167"/>
      <c r="C33" s="167"/>
      <c r="D33" s="167"/>
    </row>
    <row r="34" spans="1:4" ht="13" x14ac:dyDescent="0.3">
      <c r="A34" s="168" t="s">
        <v>155</v>
      </c>
      <c r="B34" s="167">
        <v>23888</v>
      </c>
      <c r="C34" s="167">
        <v>11445</v>
      </c>
      <c r="D34" s="167">
        <v>12443</v>
      </c>
    </row>
    <row r="35" spans="1:4" ht="13" x14ac:dyDescent="0.3">
      <c r="A35" s="168" t="s">
        <v>156</v>
      </c>
      <c r="B35" s="167">
        <v>43</v>
      </c>
      <c r="C35" s="167">
        <v>18</v>
      </c>
      <c r="D35" s="167">
        <v>25</v>
      </c>
    </row>
    <row r="36" spans="1:4" ht="13" x14ac:dyDescent="0.3">
      <c r="A36" s="168" t="s">
        <v>157</v>
      </c>
      <c r="B36" s="167">
        <v>0</v>
      </c>
      <c r="C36" s="167">
        <v>0</v>
      </c>
      <c r="D36" s="167">
        <v>0</v>
      </c>
    </row>
    <row r="37" spans="1:4" ht="13" x14ac:dyDescent="0.3">
      <c r="A37" s="168" t="s">
        <v>158</v>
      </c>
      <c r="B37" s="167">
        <v>26</v>
      </c>
      <c r="C37" s="167">
        <v>13</v>
      </c>
      <c r="D37" s="167">
        <v>13</v>
      </c>
    </row>
    <row r="38" spans="1:4" ht="13" x14ac:dyDescent="0.25">
      <c r="A38" s="170" t="s">
        <v>159</v>
      </c>
      <c r="B38" s="167">
        <v>225</v>
      </c>
      <c r="C38" s="167">
        <v>135</v>
      </c>
      <c r="D38" s="167">
        <v>90</v>
      </c>
    </row>
    <row r="39" spans="1:4" ht="13" x14ac:dyDescent="0.25">
      <c r="A39" s="170"/>
      <c r="B39" s="167"/>
      <c r="C39" s="167"/>
      <c r="D39" s="167"/>
    </row>
    <row r="40" spans="1:4" ht="13" x14ac:dyDescent="0.3">
      <c r="A40" s="168" t="s">
        <v>160</v>
      </c>
      <c r="B40" s="167">
        <v>9743</v>
      </c>
      <c r="C40" s="167">
        <v>5355</v>
      </c>
      <c r="D40" s="167">
        <v>4388</v>
      </c>
    </row>
    <row r="41" spans="1:4" ht="13" x14ac:dyDescent="0.3">
      <c r="A41" s="168" t="s">
        <v>128</v>
      </c>
      <c r="B41" s="167">
        <v>9091</v>
      </c>
      <c r="C41" s="167">
        <v>4491</v>
      </c>
      <c r="D41" s="167">
        <v>4600</v>
      </c>
    </row>
    <row r="42" spans="1:4" ht="13" x14ac:dyDescent="0.3">
      <c r="A42" s="168" t="s">
        <v>129</v>
      </c>
      <c r="B42" s="167">
        <v>2049</v>
      </c>
      <c r="C42" s="167">
        <v>332</v>
      </c>
      <c r="D42" s="167">
        <v>1717</v>
      </c>
    </row>
    <row r="43" spans="1:4" ht="13" x14ac:dyDescent="0.3">
      <c r="A43" s="168" t="s">
        <v>130</v>
      </c>
      <c r="B43" s="167">
        <v>3069</v>
      </c>
      <c r="C43" s="167">
        <v>1297</v>
      </c>
      <c r="D43" s="167">
        <v>1772</v>
      </c>
    </row>
    <row r="44" spans="1:4" ht="13" x14ac:dyDescent="0.3">
      <c r="A44" s="168" t="s">
        <v>161</v>
      </c>
      <c r="B44" s="167">
        <v>0</v>
      </c>
      <c r="C44" s="167">
        <v>0</v>
      </c>
      <c r="D44" s="167">
        <v>0</v>
      </c>
    </row>
    <row r="45" spans="1:4" ht="13" x14ac:dyDescent="0.3">
      <c r="A45" s="168" t="s">
        <v>162</v>
      </c>
      <c r="B45" s="167">
        <v>230</v>
      </c>
      <c r="C45" s="167">
        <v>136</v>
      </c>
      <c r="D45" s="167">
        <v>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workbookViewId="0">
      <selection activeCell="K7" sqref="K7"/>
    </sheetView>
  </sheetViews>
  <sheetFormatPr defaultRowHeight="12.5" x14ac:dyDescent="0.25"/>
  <cols>
    <col min="1" max="1" width="44.7265625" customWidth="1"/>
  </cols>
  <sheetData>
    <row r="1" spans="1:25" ht="15.5" x14ac:dyDescent="0.25">
      <c r="A1" s="137" t="s">
        <v>166</v>
      </c>
      <c r="B1" s="137">
        <v>2000</v>
      </c>
      <c r="C1" s="137">
        <v>2001</v>
      </c>
      <c r="D1" s="137">
        <v>2002</v>
      </c>
      <c r="E1" s="137">
        <v>2003</v>
      </c>
      <c r="F1" s="137">
        <v>2005</v>
      </c>
      <c r="G1" s="137">
        <v>2006</v>
      </c>
      <c r="H1" s="137">
        <v>2007</v>
      </c>
      <c r="I1" s="137">
        <v>2008</v>
      </c>
      <c r="J1" s="137">
        <v>2009</v>
      </c>
      <c r="K1" s="137">
        <v>2010</v>
      </c>
      <c r="L1" s="137">
        <v>2011</v>
      </c>
      <c r="M1" s="137">
        <v>2012</v>
      </c>
      <c r="N1" s="137">
        <v>2013</v>
      </c>
      <c r="O1" s="137">
        <v>2014</v>
      </c>
      <c r="P1" s="155">
        <v>2015</v>
      </c>
      <c r="Q1" s="173">
        <v>2016</v>
      </c>
      <c r="R1" s="173">
        <v>2017</v>
      </c>
      <c r="S1" s="173">
        <v>2018</v>
      </c>
      <c r="T1" s="173">
        <v>2019</v>
      </c>
      <c r="U1" s="173">
        <v>2020</v>
      </c>
      <c r="V1" s="173">
        <v>2021</v>
      </c>
      <c r="W1" s="173">
        <v>2022</v>
      </c>
      <c r="X1" s="173">
        <v>2023</v>
      </c>
      <c r="Y1" s="173">
        <v>2024</v>
      </c>
    </row>
    <row r="2" spans="1:25" x14ac:dyDescent="0.25">
      <c r="A2" s="47" t="s">
        <v>167</v>
      </c>
      <c r="B2" s="156">
        <v>621</v>
      </c>
      <c r="C2" s="156">
        <v>594</v>
      </c>
      <c r="D2" s="156">
        <v>616</v>
      </c>
      <c r="E2" s="156">
        <v>603</v>
      </c>
      <c r="F2" s="156">
        <v>631</v>
      </c>
      <c r="G2" s="156">
        <v>643</v>
      </c>
      <c r="H2" s="156">
        <v>662</v>
      </c>
      <c r="I2" s="156">
        <v>628</v>
      </c>
      <c r="J2" s="156">
        <v>598</v>
      </c>
      <c r="K2" s="156">
        <v>572</v>
      </c>
      <c r="L2" s="156">
        <v>548</v>
      </c>
      <c r="M2" s="156">
        <v>537</v>
      </c>
      <c r="N2" s="156">
        <v>522</v>
      </c>
      <c r="O2" s="156">
        <v>546</v>
      </c>
      <c r="P2" s="156">
        <v>581</v>
      </c>
      <c r="Q2" s="156">
        <v>588</v>
      </c>
      <c r="R2" s="156">
        <v>633</v>
      </c>
      <c r="S2" s="156">
        <v>647</v>
      </c>
      <c r="T2" s="156">
        <v>654</v>
      </c>
      <c r="U2" s="156">
        <v>665</v>
      </c>
      <c r="V2" s="156">
        <v>709</v>
      </c>
      <c r="W2" s="156">
        <v>727</v>
      </c>
      <c r="X2" s="156">
        <v>727</v>
      </c>
      <c r="Y2" s="156">
        <v>688</v>
      </c>
    </row>
    <row r="3" spans="1:25" x14ac:dyDescent="0.25">
      <c r="A3" s="156" t="s">
        <v>168</v>
      </c>
      <c r="B3" s="174" t="s">
        <v>169</v>
      </c>
      <c r="C3" s="174" t="s">
        <v>169</v>
      </c>
      <c r="D3" s="174" t="s">
        <v>169</v>
      </c>
      <c r="E3" s="174" t="s">
        <v>169</v>
      </c>
      <c r="F3" s="174" t="s">
        <v>169</v>
      </c>
      <c r="G3" s="174" t="s">
        <v>169</v>
      </c>
      <c r="H3" s="156">
        <v>20</v>
      </c>
      <c r="I3" s="156">
        <v>217</v>
      </c>
      <c r="J3" s="156">
        <v>225</v>
      </c>
      <c r="K3" s="156">
        <v>220</v>
      </c>
      <c r="L3" s="156">
        <v>183</v>
      </c>
      <c r="M3" s="156">
        <v>196</v>
      </c>
      <c r="N3" s="156">
        <v>198</v>
      </c>
      <c r="O3" s="156">
        <v>158</v>
      </c>
      <c r="P3" s="156">
        <v>181</v>
      </c>
      <c r="Q3" s="156">
        <v>195</v>
      </c>
      <c r="R3" s="156">
        <v>185</v>
      </c>
      <c r="S3" s="156">
        <v>214</v>
      </c>
      <c r="T3" s="156">
        <v>212</v>
      </c>
      <c r="U3" s="156">
        <v>230</v>
      </c>
      <c r="V3" s="156">
        <v>214</v>
      </c>
      <c r="W3" s="156">
        <v>221</v>
      </c>
      <c r="X3" s="156">
        <v>236</v>
      </c>
      <c r="Y3" s="156">
        <v>274</v>
      </c>
    </row>
    <row r="4" spans="1:25" x14ac:dyDescent="0.25">
      <c r="A4" s="156" t="s">
        <v>170</v>
      </c>
      <c r="B4" s="156">
        <v>716</v>
      </c>
      <c r="C4" s="156">
        <v>655</v>
      </c>
      <c r="D4" s="156">
        <v>613</v>
      </c>
      <c r="E4" s="156">
        <v>622</v>
      </c>
      <c r="F4" s="156">
        <v>598</v>
      </c>
      <c r="G4" s="156">
        <v>625</v>
      </c>
      <c r="H4" s="156">
        <v>613</v>
      </c>
      <c r="I4" s="156">
        <v>641</v>
      </c>
      <c r="J4" s="156">
        <v>649</v>
      </c>
      <c r="K4" s="156">
        <v>665</v>
      </c>
      <c r="L4" s="156">
        <v>625</v>
      </c>
      <c r="M4" s="156">
        <v>600</v>
      </c>
      <c r="N4" s="156">
        <v>580</v>
      </c>
      <c r="O4" s="156">
        <v>551</v>
      </c>
      <c r="P4" s="156">
        <v>545</v>
      </c>
      <c r="Q4" s="156">
        <v>544</v>
      </c>
      <c r="R4" s="156">
        <v>564</v>
      </c>
      <c r="S4" s="156">
        <v>606</v>
      </c>
      <c r="T4" s="156">
        <v>620</v>
      </c>
      <c r="U4" s="156">
        <v>666</v>
      </c>
      <c r="V4" s="156">
        <v>662</v>
      </c>
      <c r="W4" s="156">
        <v>672</v>
      </c>
      <c r="X4" s="156">
        <v>674</v>
      </c>
      <c r="Y4" s="156">
        <v>740</v>
      </c>
    </row>
    <row r="5" spans="1:25" x14ac:dyDescent="0.25">
      <c r="A5" s="156" t="s">
        <v>171</v>
      </c>
      <c r="B5" s="156">
        <v>2384</v>
      </c>
      <c r="C5" s="156">
        <v>2289</v>
      </c>
      <c r="D5" s="156">
        <v>2232</v>
      </c>
      <c r="E5" s="156">
        <v>2179</v>
      </c>
      <c r="F5" s="156">
        <v>2050</v>
      </c>
      <c r="G5" s="156">
        <v>1957</v>
      </c>
      <c r="H5" s="156">
        <v>1877</v>
      </c>
      <c r="I5" s="156">
        <v>1794</v>
      </c>
      <c r="J5" s="156">
        <v>1759</v>
      </c>
      <c r="K5" s="156">
        <v>1701</v>
      </c>
      <c r="L5" s="156">
        <v>1688</v>
      </c>
      <c r="M5" s="156">
        <v>1695</v>
      </c>
      <c r="N5" s="156">
        <v>1715</v>
      </c>
      <c r="O5" s="156">
        <v>1712</v>
      </c>
      <c r="P5" s="156">
        <v>1688</v>
      </c>
      <c r="Q5" s="156">
        <v>1692</v>
      </c>
      <c r="R5" s="156">
        <v>1646</v>
      </c>
      <c r="S5" s="156">
        <v>1640</v>
      </c>
      <c r="T5" s="156">
        <v>1640</v>
      </c>
      <c r="U5" s="156">
        <v>1613</v>
      </c>
      <c r="V5" s="156">
        <v>1623</v>
      </c>
      <c r="W5" s="156">
        <v>1629</v>
      </c>
      <c r="X5" s="156">
        <v>1672</v>
      </c>
      <c r="Y5" s="156">
        <v>1683</v>
      </c>
    </row>
    <row r="6" spans="1:25" x14ac:dyDescent="0.25">
      <c r="A6" s="156" t="s">
        <v>172</v>
      </c>
      <c r="B6" s="156">
        <v>325</v>
      </c>
      <c r="C6" s="156">
        <v>337</v>
      </c>
      <c r="D6" s="156">
        <v>294</v>
      </c>
      <c r="E6" s="156">
        <v>281</v>
      </c>
      <c r="F6" s="156">
        <v>329</v>
      </c>
      <c r="G6" s="156">
        <v>285</v>
      </c>
      <c r="H6" s="156">
        <v>310</v>
      </c>
      <c r="I6" s="156">
        <v>278</v>
      </c>
      <c r="J6" s="156">
        <v>268</v>
      </c>
      <c r="K6" s="156">
        <v>269</v>
      </c>
      <c r="L6" s="156">
        <v>231</v>
      </c>
      <c r="M6" s="156">
        <v>226</v>
      </c>
      <c r="N6" s="156">
        <v>210</v>
      </c>
      <c r="O6" s="156">
        <v>198</v>
      </c>
      <c r="P6" s="156">
        <v>221</v>
      </c>
      <c r="Q6" s="156">
        <v>206</v>
      </c>
      <c r="R6" s="156">
        <v>226</v>
      </c>
      <c r="S6" s="156">
        <v>189</v>
      </c>
      <c r="T6" s="156">
        <v>227</v>
      </c>
      <c r="U6" s="156">
        <v>234</v>
      </c>
      <c r="V6" s="156">
        <v>221</v>
      </c>
      <c r="W6" s="156">
        <v>208</v>
      </c>
      <c r="X6" s="156">
        <v>211</v>
      </c>
      <c r="Y6" s="156">
        <v>218</v>
      </c>
    </row>
    <row r="7" spans="1:25" x14ac:dyDescent="0.25">
      <c r="A7" s="156" t="s">
        <v>173</v>
      </c>
      <c r="B7" s="156">
        <v>907</v>
      </c>
      <c r="C7" s="156">
        <v>924</v>
      </c>
      <c r="D7" s="156">
        <v>971</v>
      </c>
      <c r="E7" s="156">
        <v>951</v>
      </c>
      <c r="F7" s="156">
        <v>911</v>
      </c>
      <c r="G7" s="156">
        <v>912</v>
      </c>
      <c r="H7" s="156">
        <v>902</v>
      </c>
      <c r="I7" s="156">
        <v>936</v>
      </c>
      <c r="J7" s="156">
        <v>885</v>
      </c>
      <c r="K7" s="156">
        <v>861</v>
      </c>
      <c r="L7" s="156">
        <v>825</v>
      </c>
      <c r="M7" s="156">
        <v>779</v>
      </c>
      <c r="N7" s="156">
        <v>737</v>
      </c>
      <c r="O7" s="156">
        <v>671</v>
      </c>
      <c r="P7" s="156">
        <v>637</v>
      </c>
      <c r="Q7" s="156">
        <v>636</v>
      </c>
      <c r="R7" s="156">
        <v>637</v>
      </c>
      <c r="S7" s="156">
        <v>658</v>
      </c>
      <c r="T7" s="156">
        <v>650</v>
      </c>
      <c r="U7" s="156">
        <v>664</v>
      </c>
      <c r="V7" s="156">
        <v>679</v>
      </c>
      <c r="W7" s="156">
        <v>696</v>
      </c>
      <c r="X7" s="156">
        <v>676</v>
      </c>
      <c r="Y7" s="156">
        <v>655</v>
      </c>
    </row>
    <row r="8" spans="1:25" x14ac:dyDescent="0.25">
      <c r="A8" s="156" t="s">
        <v>174</v>
      </c>
      <c r="B8" s="156">
        <v>14362</v>
      </c>
      <c r="C8" s="156">
        <v>14290</v>
      </c>
      <c r="D8" s="156">
        <v>14223</v>
      </c>
      <c r="E8" s="156">
        <v>14172</v>
      </c>
      <c r="F8" s="156">
        <v>14162</v>
      </c>
      <c r="G8" s="156">
        <v>14296</v>
      </c>
      <c r="H8" s="156">
        <v>14314</v>
      </c>
      <c r="I8" s="156">
        <v>14271</v>
      </c>
      <c r="J8" s="156">
        <v>14270</v>
      </c>
      <c r="K8" s="156">
        <v>14209</v>
      </c>
      <c r="L8" s="156">
        <v>14236</v>
      </c>
      <c r="M8" s="156">
        <v>14182</v>
      </c>
      <c r="N8" s="156">
        <v>14180</v>
      </c>
      <c r="O8" s="156">
        <v>14149</v>
      </c>
      <c r="P8" s="156">
        <v>13931</v>
      </c>
      <c r="Q8" s="156">
        <v>13736</v>
      </c>
      <c r="R8" s="156">
        <v>13582</v>
      </c>
      <c r="S8" s="156">
        <v>13521</v>
      </c>
      <c r="T8" s="156">
        <v>13551</v>
      </c>
      <c r="U8" s="156">
        <v>13565</v>
      </c>
      <c r="V8" s="156">
        <v>13485</v>
      </c>
      <c r="W8" s="156">
        <v>13460</v>
      </c>
      <c r="X8" s="156">
        <v>13470</v>
      </c>
      <c r="Y8" s="156">
        <v>13442</v>
      </c>
    </row>
    <row r="9" spans="1:25" x14ac:dyDescent="0.25">
      <c r="A9" s="156" t="s">
        <v>175</v>
      </c>
      <c r="B9" s="156">
        <v>4799</v>
      </c>
      <c r="C9" s="156">
        <v>4843</v>
      </c>
      <c r="D9" s="156">
        <v>4921</v>
      </c>
      <c r="E9" s="156">
        <v>4977</v>
      </c>
      <c r="F9" s="156">
        <v>5063</v>
      </c>
      <c r="G9" s="156">
        <v>5146</v>
      </c>
      <c r="H9" s="156">
        <v>5152</v>
      </c>
      <c r="I9" s="156">
        <v>5252</v>
      </c>
      <c r="J9" s="156">
        <v>5377</v>
      </c>
      <c r="K9" s="156">
        <v>5487</v>
      </c>
      <c r="L9" s="156">
        <v>5635</v>
      </c>
      <c r="M9" s="156">
        <v>5782</v>
      </c>
      <c r="N9" s="156">
        <v>5879</v>
      </c>
      <c r="O9" s="156">
        <v>6003</v>
      </c>
      <c r="P9" s="156">
        <v>6221</v>
      </c>
      <c r="Q9" s="156">
        <v>6432</v>
      </c>
      <c r="R9" s="156">
        <v>6592</v>
      </c>
      <c r="S9" s="156">
        <v>6706</v>
      </c>
      <c r="T9" s="156">
        <v>6843</v>
      </c>
      <c r="U9" s="156">
        <v>6922</v>
      </c>
      <c r="V9" s="156">
        <v>6907</v>
      </c>
      <c r="W9" s="156">
        <v>6896</v>
      </c>
      <c r="X9" s="156">
        <v>6910</v>
      </c>
      <c r="Y9" s="156">
        <v>6959</v>
      </c>
    </row>
    <row r="10" spans="1:25" x14ac:dyDescent="0.25">
      <c r="A10" s="156" t="s">
        <v>176</v>
      </c>
      <c r="B10" s="156">
        <v>11544</v>
      </c>
      <c r="C10" s="156">
        <v>11486</v>
      </c>
      <c r="D10" s="156">
        <v>11451</v>
      </c>
      <c r="E10" s="156">
        <v>11416</v>
      </c>
      <c r="F10" s="156">
        <v>11384</v>
      </c>
      <c r="G10" s="156">
        <v>11464</v>
      </c>
      <c r="H10" s="156">
        <v>11440</v>
      </c>
      <c r="I10" s="156">
        <v>11405</v>
      </c>
      <c r="J10" s="156">
        <v>11384</v>
      </c>
      <c r="K10" s="156">
        <v>11362</v>
      </c>
      <c r="L10" s="156">
        <v>11367</v>
      </c>
      <c r="M10" s="156">
        <v>11342</v>
      </c>
      <c r="N10" s="156">
        <v>11371</v>
      </c>
      <c r="O10" s="156">
        <v>11408</v>
      </c>
      <c r="P10" s="156">
        <v>11409</v>
      </c>
      <c r="Q10" s="156">
        <v>11398</v>
      </c>
      <c r="R10" s="156">
        <v>11433</v>
      </c>
      <c r="S10" s="156">
        <v>11487</v>
      </c>
      <c r="T10" s="156">
        <v>11609</v>
      </c>
      <c r="U10" s="156">
        <v>11689</v>
      </c>
      <c r="V10" s="156">
        <v>11689</v>
      </c>
      <c r="W10" s="156">
        <v>11695</v>
      </c>
      <c r="X10" s="156">
        <v>11714</v>
      </c>
      <c r="Y10" s="156">
        <v>11751</v>
      </c>
    </row>
    <row r="11" spans="1:25" x14ac:dyDescent="0.25">
      <c r="A11" s="156" t="s">
        <v>177</v>
      </c>
      <c r="B11" s="156">
        <v>12570</v>
      </c>
      <c r="C11" s="156">
        <v>12446</v>
      </c>
      <c r="D11" s="156">
        <v>12419</v>
      </c>
      <c r="E11" s="156">
        <v>12369</v>
      </c>
      <c r="F11" s="156">
        <v>12360</v>
      </c>
      <c r="G11" s="156">
        <v>12400</v>
      </c>
      <c r="H11" s="156">
        <v>12390</v>
      </c>
      <c r="I11" s="156">
        <v>12395</v>
      </c>
      <c r="J11" s="156">
        <v>12422</v>
      </c>
      <c r="K11" s="156">
        <v>12402</v>
      </c>
      <c r="L11" s="156">
        <v>12421</v>
      </c>
      <c r="M11" s="156">
        <v>12459</v>
      </c>
      <c r="N11" s="156">
        <v>12452</v>
      </c>
      <c r="O11" s="156">
        <v>12422</v>
      </c>
      <c r="P11" s="156">
        <v>12415</v>
      </c>
      <c r="Q11" s="156">
        <v>12436</v>
      </c>
      <c r="R11" s="156">
        <v>12447</v>
      </c>
      <c r="S11" s="156">
        <v>12500</v>
      </c>
      <c r="T11" s="156">
        <v>12576</v>
      </c>
      <c r="U11" s="156">
        <v>12640</v>
      </c>
      <c r="V11" s="156">
        <v>12597</v>
      </c>
      <c r="W11" s="156">
        <v>12593</v>
      </c>
      <c r="X11" s="156">
        <v>12626</v>
      </c>
      <c r="Y11" s="156">
        <v>12634</v>
      </c>
    </row>
    <row r="12" spans="1:25" x14ac:dyDescent="0.25">
      <c r="A12" s="156" t="s">
        <v>178</v>
      </c>
      <c r="B12" s="156">
        <v>6536</v>
      </c>
      <c r="C12" s="156">
        <v>6506</v>
      </c>
      <c r="D12" s="156">
        <v>6469</v>
      </c>
      <c r="E12" s="156">
        <v>6425</v>
      </c>
      <c r="F12" s="156">
        <v>6379</v>
      </c>
      <c r="G12" s="156">
        <v>6392</v>
      </c>
      <c r="H12" s="156">
        <v>6373</v>
      </c>
      <c r="I12" s="156">
        <v>6311</v>
      </c>
      <c r="J12" s="156">
        <v>6301</v>
      </c>
      <c r="K12" s="156">
        <v>6224</v>
      </c>
      <c r="L12" s="156">
        <v>6171</v>
      </c>
      <c r="M12" s="156">
        <v>6121</v>
      </c>
      <c r="N12" s="156">
        <v>6075</v>
      </c>
      <c r="O12" s="156">
        <v>6051</v>
      </c>
      <c r="P12" s="156">
        <v>5991</v>
      </c>
      <c r="Q12" s="156">
        <v>5967</v>
      </c>
      <c r="R12" s="156">
        <v>5954</v>
      </c>
      <c r="S12" s="156">
        <v>5974</v>
      </c>
      <c r="T12" s="156">
        <v>5994</v>
      </c>
      <c r="U12" s="156">
        <v>5984</v>
      </c>
      <c r="V12" s="156">
        <v>5922</v>
      </c>
      <c r="W12" s="156">
        <v>5887</v>
      </c>
      <c r="X12" s="156">
        <v>5862</v>
      </c>
      <c r="Y12" s="156">
        <v>5805</v>
      </c>
    </row>
    <row r="13" spans="1:25" x14ac:dyDescent="0.25">
      <c r="A13" s="156" t="s">
        <v>179</v>
      </c>
      <c r="B13" s="156">
        <v>3616</v>
      </c>
      <c r="C13" s="156">
        <v>3604</v>
      </c>
      <c r="D13" s="156">
        <v>3658</v>
      </c>
      <c r="E13" s="156">
        <v>7390</v>
      </c>
      <c r="F13" s="156">
        <v>7592</v>
      </c>
      <c r="G13" s="156">
        <v>3876</v>
      </c>
      <c r="H13" s="156">
        <v>3919</v>
      </c>
      <c r="I13" s="156">
        <v>4028</v>
      </c>
      <c r="J13" s="156">
        <v>4111</v>
      </c>
      <c r="K13" s="156">
        <v>4213</v>
      </c>
      <c r="L13" s="156">
        <v>4372</v>
      </c>
      <c r="M13" s="156">
        <v>4497</v>
      </c>
      <c r="N13" s="156">
        <v>4582</v>
      </c>
      <c r="O13" s="156">
        <v>4619</v>
      </c>
      <c r="P13" s="156">
        <v>4664</v>
      </c>
      <c r="Q13" s="156">
        <v>4708</v>
      </c>
      <c r="R13" s="156">
        <v>4722</v>
      </c>
      <c r="S13" s="156">
        <v>4737</v>
      </c>
      <c r="T13" s="156">
        <v>4767</v>
      </c>
      <c r="U13" s="156">
        <v>4819</v>
      </c>
      <c r="V13" s="156">
        <v>4801</v>
      </c>
      <c r="W13" s="156">
        <v>4826</v>
      </c>
      <c r="X13" s="156">
        <v>4875</v>
      </c>
      <c r="Y13" s="156">
        <v>4947</v>
      </c>
    </row>
    <row r="14" spans="1:25" x14ac:dyDescent="0.25">
      <c r="A14" s="156" t="s">
        <v>180</v>
      </c>
      <c r="B14" s="156">
        <v>7285</v>
      </c>
      <c r="C14" s="156">
        <v>7068</v>
      </c>
      <c r="D14" s="156">
        <v>7033</v>
      </c>
      <c r="E14" s="156">
        <v>6998</v>
      </c>
      <c r="F14" s="156">
        <v>7020</v>
      </c>
      <c r="G14" s="156">
        <v>7053</v>
      </c>
      <c r="H14" s="156">
        <v>7076</v>
      </c>
      <c r="I14" s="156">
        <v>7039</v>
      </c>
      <c r="J14" s="156">
        <v>7010</v>
      </c>
      <c r="K14" s="156">
        <v>6997</v>
      </c>
      <c r="L14" s="156">
        <v>6992</v>
      </c>
      <c r="M14" s="156">
        <v>6978</v>
      </c>
      <c r="N14" s="156">
        <v>6955</v>
      </c>
      <c r="O14" s="156">
        <v>6903</v>
      </c>
      <c r="P14" s="156">
        <v>6765</v>
      </c>
      <c r="Q14" s="156">
        <v>6661</v>
      </c>
      <c r="R14" s="156">
        <v>6595</v>
      </c>
      <c r="S14" s="156">
        <v>6588</v>
      </c>
      <c r="T14" s="156">
        <v>6575</v>
      </c>
      <c r="U14" s="156">
        <v>6578</v>
      </c>
      <c r="V14" s="156">
        <v>6519</v>
      </c>
      <c r="W14" s="156">
        <v>6501</v>
      </c>
      <c r="X14" s="156">
        <v>6519</v>
      </c>
      <c r="Y14" s="156">
        <v>6495</v>
      </c>
    </row>
    <row r="15" spans="1:25" x14ac:dyDescent="0.25">
      <c r="A15" s="156" t="s">
        <v>181</v>
      </c>
      <c r="B15" s="156">
        <v>122</v>
      </c>
      <c r="C15" s="156">
        <v>133</v>
      </c>
      <c r="D15" s="156">
        <v>148</v>
      </c>
      <c r="E15" s="156">
        <v>165</v>
      </c>
      <c r="F15" s="156">
        <v>192</v>
      </c>
      <c r="G15" s="156">
        <v>160</v>
      </c>
      <c r="H15" s="156">
        <v>188</v>
      </c>
      <c r="I15" s="156">
        <v>183</v>
      </c>
      <c r="J15" s="156">
        <v>179</v>
      </c>
      <c r="K15" s="156">
        <v>226</v>
      </c>
      <c r="L15" s="156">
        <v>237</v>
      </c>
      <c r="M15" s="156">
        <v>222</v>
      </c>
      <c r="N15" s="156">
        <v>200</v>
      </c>
      <c r="O15" s="156">
        <v>190</v>
      </c>
      <c r="P15" s="156">
        <v>162</v>
      </c>
      <c r="Q15" s="156">
        <v>145</v>
      </c>
      <c r="R15" s="156">
        <v>146</v>
      </c>
      <c r="S15" s="156">
        <v>152</v>
      </c>
      <c r="T15" s="156">
        <v>140</v>
      </c>
      <c r="U15" s="156">
        <v>151</v>
      </c>
      <c r="V15" s="156">
        <v>152</v>
      </c>
      <c r="W15" s="156">
        <v>162</v>
      </c>
      <c r="X15" s="156">
        <v>187</v>
      </c>
      <c r="Y15" s="156">
        <v>182</v>
      </c>
    </row>
    <row r="16" spans="1:25" x14ac:dyDescent="0.25">
      <c r="A16" s="156" t="s">
        <v>182</v>
      </c>
      <c r="B16" s="156">
        <v>161</v>
      </c>
      <c r="C16" s="156">
        <v>123</v>
      </c>
      <c r="D16" s="156">
        <v>136</v>
      </c>
      <c r="E16" s="156">
        <v>149</v>
      </c>
      <c r="F16" s="156">
        <v>164</v>
      </c>
      <c r="G16" s="156">
        <v>188</v>
      </c>
      <c r="H16" s="156">
        <v>162</v>
      </c>
      <c r="I16" s="156">
        <v>187</v>
      </c>
      <c r="J16" s="156">
        <v>180</v>
      </c>
      <c r="K16" s="156">
        <v>180</v>
      </c>
      <c r="L16" s="156">
        <v>223</v>
      </c>
      <c r="M16" s="156">
        <v>233</v>
      </c>
      <c r="N16" s="156">
        <v>221</v>
      </c>
      <c r="O16" s="156">
        <v>203</v>
      </c>
      <c r="P16" s="156">
        <v>189</v>
      </c>
      <c r="Q16" s="156">
        <v>163</v>
      </c>
      <c r="R16" s="156">
        <v>145</v>
      </c>
      <c r="S16" s="156">
        <v>147</v>
      </c>
      <c r="T16" s="156">
        <v>151</v>
      </c>
      <c r="U16" s="156">
        <v>143</v>
      </c>
      <c r="V16" s="156">
        <v>150</v>
      </c>
      <c r="W16" s="156">
        <v>152</v>
      </c>
      <c r="X16" s="156">
        <v>164</v>
      </c>
      <c r="Y16" s="156">
        <v>188</v>
      </c>
    </row>
    <row r="17" spans="1:25" x14ac:dyDescent="0.25">
      <c r="A17" s="156" t="s">
        <v>183</v>
      </c>
      <c r="B17" s="156">
        <v>148</v>
      </c>
      <c r="C17" s="156">
        <v>157</v>
      </c>
      <c r="D17" s="156">
        <v>123</v>
      </c>
      <c r="E17" s="156">
        <v>136</v>
      </c>
      <c r="F17" s="156">
        <v>147</v>
      </c>
      <c r="G17" s="156">
        <v>160</v>
      </c>
      <c r="H17" s="156">
        <v>190</v>
      </c>
      <c r="I17" s="156">
        <v>160</v>
      </c>
      <c r="J17" s="156">
        <v>187</v>
      </c>
      <c r="K17" s="156">
        <v>180</v>
      </c>
      <c r="L17" s="156">
        <v>180</v>
      </c>
      <c r="M17" s="156">
        <v>223</v>
      </c>
      <c r="N17" s="156">
        <v>234</v>
      </c>
      <c r="O17" s="156">
        <v>226</v>
      </c>
      <c r="P17" s="156">
        <v>200</v>
      </c>
      <c r="Q17" s="156">
        <v>186</v>
      </c>
      <c r="R17" s="156">
        <v>164</v>
      </c>
      <c r="S17" s="156">
        <v>148</v>
      </c>
      <c r="T17" s="156">
        <v>144</v>
      </c>
      <c r="U17" s="156">
        <v>156</v>
      </c>
      <c r="V17" s="156">
        <v>140</v>
      </c>
      <c r="W17" s="156">
        <v>157</v>
      </c>
      <c r="X17" s="156">
        <v>153</v>
      </c>
      <c r="Y17" s="156">
        <v>167</v>
      </c>
    </row>
    <row r="18" spans="1:25" x14ac:dyDescent="0.25">
      <c r="A18" s="156" t="s">
        <v>184</v>
      </c>
      <c r="B18" s="174" t="s">
        <v>169</v>
      </c>
      <c r="C18" s="174" t="s">
        <v>169</v>
      </c>
      <c r="D18" s="156">
        <v>157</v>
      </c>
      <c r="E18" s="156">
        <v>123</v>
      </c>
      <c r="F18" s="156">
        <v>138</v>
      </c>
      <c r="G18" s="156">
        <v>153</v>
      </c>
      <c r="H18" s="156">
        <v>163</v>
      </c>
      <c r="I18" s="156">
        <v>198</v>
      </c>
      <c r="J18" s="156">
        <v>163</v>
      </c>
      <c r="K18" s="156">
        <v>187</v>
      </c>
      <c r="L18" s="156">
        <v>181</v>
      </c>
      <c r="M18" s="156">
        <v>179</v>
      </c>
      <c r="N18" s="156">
        <v>225</v>
      </c>
      <c r="O18" s="156">
        <v>233</v>
      </c>
      <c r="P18" s="156">
        <v>223</v>
      </c>
      <c r="Q18" s="156">
        <v>200</v>
      </c>
      <c r="R18" s="156">
        <v>186</v>
      </c>
      <c r="S18" s="156">
        <v>167</v>
      </c>
      <c r="T18" s="156">
        <v>146</v>
      </c>
      <c r="U18" s="156">
        <v>144</v>
      </c>
      <c r="V18" s="156">
        <v>155</v>
      </c>
      <c r="W18" s="156">
        <v>143</v>
      </c>
      <c r="X18" s="156">
        <v>153</v>
      </c>
      <c r="Y18" s="156">
        <v>153</v>
      </c>
    </row>
    <row r="19" spans="1:25" x14ac:dyDescent="0.25">
      <c r="A19" s="156" t="s">
        <v>185</v>
      </c>
      <c r="B19" s="174" t="s">
        <v>169</v>
      </c>
      <c r="C19" s="174" t="s">
        <v>169</v>
      </c>
      <c r="D19" s="174" t="s">
        <v>169</v>
      </c>
      <c r="E19" s="174" t="s">
        <v>169</v>
      </c>
      <c r="F19" s="156">
        <v>120</v>
      </c>
      <c r="G19" s="156">
        <v>139</v>
      </c>
      <c r="H19" s="156">
        <v>153</v>
      </c>
      <c r="I19" s="156">
        <v>163</v>
      </c>
      <c r="J19" s="156">
        <v>196</v>
      </c>
      <c r="K19" s="156">
        <v>162</v>
      </c>
      <c r="L19" s="156">
        <v>188</v>
      </c>
      <c r="M19" s="156">
        <v>179</v>
      </c>
      <c r="N19" s="156">
        <v>182</v>
      </c>
      <c r="O19" s="156">
        <v>225</v>
      </c>
      <c r="P19" s="156">
        <v>227</v>
      </c>
      <c r="Q19" s="156">
        <v>225</v>
      </c>
      <c r="R19" s="156">
        <v>201</v>
      </c>
      <c r="S19" s="156">
        <v>189</v>
      </c>
      <c r="T19" s="156">
        <v>169</v>
      </c>
      <c r="U19" s="156">
        <v>143</v>
      </c>
      <c r="V19" s="156">
        <v>146</v>
      </c>
      <c r="W19" s="156">
        <v>153</v>
      </c>
      <c r="X19" s="156">
        <v>140</v>
      </c>
      <c r="Y19" s="156">
        <v>157</v>
      </c>
    </row>
    <row r="20" spans="1:25" x14ac:dyDescent="0.25">
      <c r="A20" s="156" t="s">
        <v>186</v>
      </c>
      <c r="B20" s="174" t="s">
        <v>169</v>
      </c>
      <c r="C20" s="174" t="s">
        <v>169</v>
      </c>
      <c r="D20" s="174" t="s">
        <v>169</v>
      </c>
      <c r="E20" s="174" t="s">
        <v>169</v>
      </c>
      <c r="F20" s="174" t="s">
        <v>169</v>
      </c>
      <c r="G20" s="156">
        <v>445</v>
      </c>
      <c r="H20" s="156">
        <v>440</v>
      </c>
      <c r="I20" s="156">
        <v>465</v>
      </c>
      <c r="J20" s="156">
        <v>443</v>
      </c>
      <c r="K20" s="156">
        <v>439</v>
      </c>
      <c r="L20" s="156">
        <v>411</v>
      </c>
      <c r="M20" s="156">
        <v>374</v>
      </c>
      <c r="N20" s="156">
        <v>354</v>
      </c>
      <c r="O20" s="156">
        <v>322</v>
      </c>
      <c r="P20" s="156">
        <v>314</v>
      </c>
      <c r="Q20" s="156">
        <v>306</v>
      </c>
      <c r="R20" s="156">
        <v>304</v>
      </c>
      <c r="S20" s="156">
        <v>283</v>
      </c>
      <c r="T20" s="156">
        <v>296</v>
      </c>
      <c r="U20" s="156">
        <v>307</v>
      </c>
      <c r="V20" s="156">
        <v>328</v>
      </c>
      <c r="W20" s="156">
        <v>342</v>
      </c>
      <c r="X20" s="156">
        <v>330</v>
      </c>
      <c r="Y20" s="156">
        <v>323</v>
      </c>
    </row>
    <row r="21" spans="1:25" x14ac:dyDescent="0.25">
      <c r="A21" s="156" t="s">
        <v>187</v>
      </c>
      <c r="B21" s="174" t="s">
        <v>169</v>
      </c>
      <c r="C21" s="174" t="s">
        <v>169</v>
      </c>
      <c r="D21" s="174" t="s">
        <v>169</v>
      </c>
      <c r="E21" s="174" t="s">
        <v>169</v>
      </c>
      <c r="F21" s="174" t="s">
        <v>169</v>
      </c>
      <c r="G21" s="156">
        <v>158</v>
      </c>
      <c r="H21" s="156">
        <v>148</v>
      </c>
      <c r="I21" s="156">
        <v>135</v>
      </c>
      <c r="J21" s="156">
        <v>169</v>
      </c>
      <c r="K21" s="156">
        <v>141</v>
      </c>
      <c r="L21" s="156">
        <v>156</v>
      </c>
      <c r="M21" s="156">
        <v>142</v>
      </c>
      <c r="N21" s="156">
        <v>138</v>
      </c>
      <c r="O21" s="156">
        <v>130</v>
      </c>
      <c r="P21" s="156">
        <v>109</v>
      </c>
      <c r="Q21" s="156">
        <v>114</v>
      </c>
      <c r="R21" s="156">
        <v>107</v>
      </c>
      <c r="S21" s="156">
        <v>111</v>
      </c>
      <c r="T21" s="156">
        <v>101</v>
      </c>
      <c r="U21" s="156">
        <v>101</v>
      </c>
      <c r="V21" s="156">
        <v>91</v>
      </c>
      <c r="W21" s="156">
        <v>99</v>
      </c>
      <c r="X21" s="156">
        <v>110</v>
      </c>
      <c r="Y21" s="156">
        <v>117</v>
      </c>
    </row>
    <row r="22" spans="1:25" x14ac:dyDescent="0.25">
      <c r="A22" s="156" t="s">
        <v>188</v>
      </c>
      <c r="B22" s="174" t="s">
        <v>169</v>
      </c>
      <c r="C22" s="174" t="s">
        <v>169</v>
      </c>
      <c r="D22" s="174" t="s">
        <v>169</v>
      </c>
      <c r="E22" s="174" t="s">
        <v>169</v>
      </c>
      <c r="F22" s="174" t="s">
        <v>169</v>
      </c>
      <c r="G22" s="156">
        <v>170</v>
      </c>
      <c r="H22" s="156">
        <v>159</v>
      </c>
      <c r="I22" s="156">
        <v>150</v>
      </c>
      <c r="J22" s="156">
        <v>134</v>
      </c>
      <c r="K22" s="156">
        <v>170</v>
      </c>
      <c r="L22" s="156">
        <v>143</v>
      </c>
      <c r="M22" s="156">
        <v>157</v>
      </c>
      <c r="N22" s="156">
        <v>140</v>
      </c>
      <c r="O22" s="156">
        <v>139</v>
      </c>
      <c r="P22" s="156">
        <v>130</v>
      </c>
      <c r="Q22" s="156">
        <v>113</v>
      </c>
      <c r="R22" s="156">
        <v>114</v>
      </c>
      <c r="S22" s="156">
        <v>105</v>
      </c>
      <c r="T22" s="156">
        <v>109</v>
      </c>
      <c r="U22" s="156">
        <v>101</v>
      </c>
      <c r="V22" s="156">
        <v>101</v>
      </c>
      <c r="W22" s="156">
        <v>91</v>
      </c>
      <c r="X22" s="156">
        <v>104</v>
      </c>
      <c r="Y22" s="175">
        <v>108</v>
      </c>
    </row>
    <row r="23" spans="1:25" x14ac:dyDescent="0.25">
      <c r="A23" s="176" t="s">
        <v>189</v>
      </c>
      <c r="B23" s="177" t="s">
        <v>169</v>
      </c>
      <c r="C23" s="177" t="s">
        <v>169</v>
      </c>
      <c r="D23" s="177" t="s">
        <v>169</v>
      </c>
      <c r="E23" s="177" t="s">
        <v>169</v>
      </c>
      <c r="F23" s="177" t="s">
        <v>169</v>
      </c>
      <c r="G23" s="178">
        <v>2348</v>
      </c>
      <c r="H23" s="178">
        <v>2350</v>
      </c>
      <c r="I23" s="178">
        <v>2428</v>
      </c>
      <c r="J23" s="178">
        <v>2481</v>
      </c>
      <c r="K23" s="178">
        <v>2509</v>
      </c>
      <c r="L23" s="178">
        <v>2544</v>
      </c>
      <c r="M23" s="178">
        <v>2580</v>
      </c>
      <c r="N23" s="178">
        <v>2600</v>
      </c>
      <c r="O23" s="178">
        <v>2621</v>
      </c>
      <c r="P23" s="179">
        <v>2728</v>
      </c>
      <c r="Q23" s="179">
        <v>2795</v>
      </c>
      <c r="R23" s="179">
        <v>2858</v>
      </c>
      <c r="S23" s="179">
        <v>2899</v>
      </c>
      <c r="T23" s="179">
        <v>2899</v>
      </c>
      <c r="U23" s="179">
        <v>3084</v>
      </c>
      <c r="V23" s="179">
        <v>3134</v>
      </c>
      <c r="W23" s="179">
        <v>3215</v>
      </c>
      <c r="X23" s="179">
        <v>3275</v>
      </c>
      <c r="Y23" s="180">
        <v>3342</v>
      </c>
    </row>
    <row r="24" spans="1:25" x14ac:dyDescent="0.25">
      <c r="A24" s="181" t="s">
        <v>190</v>
      </c>
      <c r="B24" s="182" t="s">
        <v>169</v>
      </c>
      <c r="C24" s="182" t="s">
        <v>169</v>
      </c>
      <c r="D24" s="182" t="s">
        <v>169</v>
      </c>
      <c r="E24" s="182" t="s">
        <v>169</v>
      </c>
      <c r="F24" s="182" t="s">
        <v>169</v>
      </c>
      <c r="G24" s="183">
        <v>728</v>
      </c>
      <c r="H24" s="183">
        <v>713</v>
      </c>
      <c r="I24" s="183">
        <v>709</v>
      </c>
      <c r="J24" s="183">
        <v>725</v>
      </c>
      <c r="K24" s="183">
        <v>769</v>
      </c>
      <c r="L24" s="183">
        <v>819</v>
      </c>
      <c r="M24" s="183">
        <v>881</v>
      </c>
      <c r="N24" s="183">
        <v>920</v>
      </c>
      <c r="O24" s="183">
        <v>921</v>
      </c>
      <c r="P24" s="180">
        <v>935</v>
      </c>
      <c r="Q24" s="180">
        <v>994</v>
      </c>
      <c r="R24" s="180">
        <v>1022</v>
      </c>
      <c r="S24" s="180">
        <v>1035</v>
      </c>
      <c r="T24" s="180">
        <v>1035</v>
      </c>
      <c r="U24" s="180">
        <v>998</v>
      </c>
      <c r="V24" s="180">
        <v>924</v>
      </c>
      <c r="W24" s="180">
        <v>844</v>
      </c>
      <c r="X24" s="180">
        <v>803</v>
      </c>
      <c r="Y24" s="180">
        <v>758</v>
      </c>
    </row>
    <row r="25" spans="1:25" x14ac:dyDescent="0.25">
      <c r="A25" s="181" t="s">
        <v>191</v>
      </c>
      <c r="B25" s="182" t="s">
        <v>169</v>
      </c>
      <c r="C25" s="182" t="s">
        <v>169</v>
      </c>
      <c r="D25" s="182" t="s">
        <v>169</v>
      </c>
      <c r="E25" s="182" t="s">
        <v>169</v>
      </c>
      <c r="F25" s="182" t="s">
        <v>169</v>
      </c>
      <c r="G25" s="183">
        <v>1814</v>
      </c>
      <c r="H25" s="183">
        <v>1907</v>
      </c>
      <c r="I25" s="183">
        <v>1949</v>
      </c>
      <c r="J25" s="183">
        <v>1970</v>
      </c>
      <c r="K25" s="183">
        <v>1938</v>
      </c>
      <c r="L25" s="183">
        <v>1921</v>
      </c>
      <c r="M25" s="183">
        <v>1885</v>
      </c>
      <c r="N25" s="183">
        <v>1862</v>
      </c>
      <c r="O25" s="183">
        <v>1822</v>
      </c>
      <c r="P25" s="180">
        <v>1727</v>
      </c>
      <c r="Q25" s="180">
        <v>1658</v>
      </c>
      <c r="R25" s="180">
        <v>1585</v>
      </c>
      <c r="S25" s="180">
        <v>1582</v>
      </c>
      <c r="T25" s="183">
        <v>1582</v>
      </c>
      <c r="U25" s="180">
        <v>1606</v>
      </c>
      <c r="V25" s="180">
        <v>1626</v>
      </c>
      <c r="W25" s="180">
        <v>1662</v>
      </c>
      <c r="X25" s="180">
        <v>1689</v>
      </c>
      <c r="Y25" s="180">
        <v>1743</v>
      </c>
    </row>
    <row r="26" spans="1:25" x14ac:dyDescent="0.25">
      <c r="A26" s="181" t="s">
        <v>192</v>
      </c>
      <c r="B26" s="182" t="s">
        <v>169</v>
      </c>
      <c r="C26" s="182" t="s">
        <v>169</v>
      </c>
      <c r="D26" s="182" t="s">
        <v>169</v>
      </c>
      <c r="E26" s="182" t="s">
        <v>169</v>
      </c>
      <c r="F26" s="182" t="s">
        <v>169</v>
      </c>
      <c r="G26" s="183">
        <v>1643</v>
      </c>
      <c r="H26" s="183">
        <v>1571</v>
      </c>
      <c r="I26" s="183">
        <v>1545</v>
      </c>
      <c r="J26" s="183">
        <v>1532</v>
      </c>
      <c r="K26" s="183">
        <v>1560</v>
      </c>
      <c r="L26" s="183">
        <v>1601</v>
      </c>
      <c r="M26" s="183">
        <v>1606</v>
      </c>
      <c r="N26" s="183">
        <v>1632</v>
      </c>
      <c r="O26" s="183">
        <v>1677</v>
      </c>
      <c r="P26" s="180">
        <v>1705</v>
      </c>
      <c r="Q26" s="180">
        <v>1777</v>
      </c>
      <c r="R26" s="180">
        <v>1830</v>
      </c>
      <c r="S26" s="180">
        <v>1861</v>
      </c>
      <c r="T26" s="183">
        <v>1861</v>
      </c>
      <c r="U26" s="180">
        <v>1868</v>
      </c>
      <c r="V26" s="180">
        <v>1881</v>
      </c>
      <c r="W26" s="180">
        <v>1866</v>
      </c>
      <c r="X26" s="180">
        <v>1855</v>
      </c>
      <c r="Y26" s="180">
        <v>1837</v>
      </c>
    </row>
    <row r="27" spans="1:25" x14ac:dyDescent="0.25">
      <c r="A27" s="181" t="s">
        <v>193</v>
      </c>
      <c r="B27" s="182" t="s">
        <v>169</v>
      </c>
      <c r="C27" s="182" t="s">
        <v>169</v>
      </c>
      <c r="D27" s="182" t="s">
        <v>169</v>
      </c>
      <c r="E27" s="182" t="s">
        <v>169</v>
      </c>
      <c r="F27" s="182" t="s">
        <v>169</v>
      </c>
      <c r="G27" s="183">
        <v>1731</v>
      </c>
      <c r="H27" s="183">
        <v>1794</v>
      </c>
      <c r="I27" s="183">
        <v>1818</v>
      </c>
      <c r="J27" s="183">
        <v>1826</v>
      </c>
      <c r="K27" s="183">
        <v>1795</v>
      </c>
      <c r="L27" s="183">
        <v>1795</v>
      </c>
      <c r="M27" s="183">
        <v>1804</v>
      </c>
      <c r="N27" s="183">
        <v>1798</v>
      </c>
      <c r="O27" s="183">
        <v>1795</v>
      </c>
      <c r="P27" s="180">
        <v>1759</v>
      </c>
      <c r="Q27" s="180">
        <v>1690</v>
      </c>
      <c r="R27" s="180">
        <v>1669</v>
      </c>
      <c r="S27" s="180">
        <v>1670</v>
      </c>
      <c r="T27" s="183">
        <v>1670</v>
      </c>
      <c r="U27" s="180">
        <v>1670</v>
      </c>
      <c r="V27" s="180">
        <v>1665</v>
      </c>
      <c r="W27" s="180">
        <v>1660</v>
      </c>
      <c r="X27" s="180">
        <v>1668</v>
      </c>
      <c r="Y27" s="180">
        <v>1661</v>
      </c>
    </row>
    <row r="28" spans="1:25" x14ac:dyDescent="0.25">
      <c r="A28" s="181" t="s">
        <v>194</v>
      </c>
      <c r="B28" s="182" t="s">
        <v>169</v>
      </c>
      <c r="C28" s="182" t="s">
        <v>169</v>
      </c>
      <c r="D28" s="182" t="s">
        <v>169</v>
      </c>
      <c r="E28" s="182" t="s">
        <v>169</v>
      </c>
      <c r="F28" s="182" t="s">
        <v>169</v>
      </c>
      <c r="G28" s="183">
        <v>1676</v>
      </c>
      <c r="H28" s="183">
        <v>1650</v>
      </c>
      <c r="I28" s="183">
        <v>1605</v>
      </c>
      <c r="J28" s="183">
        <v>1575</v>
      </c>
      <c r="K28" s="183">
        <v>1555</v>
      </c>
      <c r="L28" s="183">
        <v>1564</v>
      </c>
      <c r="M28" s="183">
        <v>1563</v>
      </c>
      <c r="N28" s="183">
        <v>1567</v>
      </c>
      <c r="O28" s="183">
        <v>1565</v>
      </c>
      <c r="P28" s="180">
        <v>1562</v>
      </c>
      <c r="Q28" s="180">
        <v>1534</v>
      </c>
      <c r="R28" s="180">
        <v>1491</v>
      </c>
      <c r="S28" s="180">
        <v>1448</v>
      </c>
      <c r="T28" s="183">
        <v>1448</v>
      </c>
      <c r="U28" s="180">
        <v>1375</v>
      </c>
      <c r="V28" s="180">
        <v>1301</v>
      </c>
      <c r="W28" s="180">
        <v>1276</v>
      </c>
      <c r="X28" s="180">
        <v>1233</v>
      </c>
      <c r="Y28" s="180">
        <v>1186</v>
      </c>
    </row>
    <row r="29" spans="1:25" x14ac:dyDescent="0.25">
      <c r="A29" s="181" t="s">
        <v>195</v>
      </c>
      <c r="B29" s="182" t="s">
        <v>169</v>
      </c>
      <c r="C29" s="182" t="s">
        <v>169</v>
      </c>
      <c r="D29" s="182" t="s">
        <v>169</v>
      </c>
      <c r="E29" s="182" t="s">
        <v>169</v>
      </c>
      <c r="F29" s="182" t="s">
        <v>169</v>
      </c>
      <c r="G29" s="182" t="s">
        <v>169</v>
      </c>
      <c r="H29" s="182" t="s">
        <v>169</v>
      </c>
      <c r="I29" s="182" t="s">
        <v>169</v>
      </c>
      <c r="J29" s="182" t="s">
        <v>169</v>
      </c>
      <c r="K29" s="183">
        <v>746</v>
      </c>
      <c r="L29" s="183">
        <v>710</v>
      </c>
      <c r="M29" s="183">
        <v>673</v>
      </c>
      <c r="N29" s="183">
        <v>632</v>
      </c>
      <c r="O29" s="183">
        <v>591</v>
      </c>
      <c r="P29" s="180">
        <v>553</v>
      </c>
      <c r="Q29" s="180">
        <v>533</v>
      </c>
      <c r="R29" s="180">
        <v>525</v>
      </c>
      <c r="S29" s="180">
        <v>499</v>
      </c>
      <c r="T29" s="183">
        <v>499</v>
      </c>
      <c r="U29" s="180">
        <v>509</v>
      </c>
      <c r="V29" s="180">
        <v>520</v>
      </c>
      <c r="W29" s="180">
        <v>532</v>
      </c>
      <c r="X29" s="180">
        <v>544</v>
      </c>
      <c r="Y29" s="180">
        <v>548</v>
      </c>
    </row>
    <row r="30" spans="1:25" x14ac:dyDescent="0.25">
      <c r="A30" s="184" t="s">
        <v>196</v>
      </c>
      <c r="B30" s="185" t="s">
        <v>169</v>
      </c>
      <c r="C30" s="185" t="s">
        <v>169</v>
      </c>
      <c r="D30" s="185" t="s">
        <v>169</v>
      </c>
      <c r="E30" s="185" t="s">
        <v>169</v>
      </c>
      <c r="F30" s="185" t="s">
        <v>169</v>
      </c>
      <c r="G30" s="175">
        <v>1687</v>
      </c>
      <c r="H30" s="175">
        <v>1658</v>
      </c>
      <c r="I30" s="175">
        <v>1591</v>
      </c>
      <c r="J30" s="175">
        <v>1567</v>
      </c>
      <c r="K30" s="175">
        <v>1526</v>
      </c>
      <c r="L30" s="175">
        <v>1467</v>
      </c>
      <c r="M30" s="175">
        <v>1467</v>
      </c>
      <c r="N30" s="175">
        <v>1441</v>
      </c>
      <c r="O30" s="175">
        <v>1430</v>
      </c>
      <c r="P30" s="186">
        <v>1446</v>
      </c>
      <c r="Q30" s="186">
        <v>1455</v>
      </c>
      <c r="R30" s="186">
        <v>1467</v>
      </c>
      <c r="S30" s="186">
        <v>1506</v>
      </c>
      <c r="T30" s="175">
        <v>1506</v>
      </c>
      <c r="U30" s="175">
        <v>1530</v>
      </c>
      <c r="V30" s="175">
        <v>1546</v>
      </c>
      <c r="W30" s="175">
        <v>1538</v>
      </c>
      <c r="X30" s="180">
        <v>1559</v>
      </c>
      <c r="Y30" s="186">
        <v>1559</v>
      </c>
    </row>
    <row r="31" spans="1:25" x14ac:dyDescent="0.25">
      <c r="A31" s="156" t="s">
        <v>197</v>
      </c>
      <c r="B31" s="174" t="s">
        <v>169</v>
      </c>
      <c r="C31" s="174" t="s">
        <v>169</v>
      </c>
      <c r="D31" s="174" t="s">
        <v>169</v>
      </c>
      <c r="E31" s="174" t="s">
        <v>169</v>
      </c>
      <c r="F31" s="174" t="s">
        <v>169</v>
      </c>
      <c r="G31" s="174" t="s">
        <v>169</v>
      </c>
      <c r="H31" s="156">
        <v>139</v>
      </c>
      <c r="I31" s="156">
        <v>152</v>
      </c>
      <c r="J31" s="156">
        <v>163</v>
      </c>
      <c r="K31" s="156">
        <v>194</v>
      </c>
      <c r="L31" s="156">
        <v>162</v>
      </c>
      <c r="M31" s="156">
        <v>193</v>
      </c>
      <c r="N31" s="156">
        <v>179</v>
      </c>
      <c r="O31" s="156">
        <v>184</v>
      </c>
      <c r="P31" s="180">
        <v>221</v>
      </c>
      <c r="Q31" s="180">
        <v>226</v>
      </c>
      <c r="R31" s="180">
        <v>225</v>
      </c>
      <c r="S31" s="180">
        <v>200</v>
      </c>
      <c r="T31" s="180">
        <v>187</v>
      </c>
      <c r="U31" s="180">
        <v>173</v>
      </c>
      <c r="V31" s="180">
        <v>143</v>
      </c>
      <c r="W31" s="180">
        <v>144</v>
      </c>
      <c r="X31" s="178">
        <v>151</v>
      </c>
      <c r="Y31" s="180">
        <v>143</v>
      </c>
    </row>
    <row r="32" spans="1:25" x14ac:dyDescent="0.25">
      <c r="A32" s="156" t="s">
        <v>198</v>
      </c>
      <c r="B32" s="174" t="s">
        <v>169</v>
      </c>
      <c r="C32" s="174" t="s">
        <v>169</v>
      </c>
      <c r="D32" s="174" t="s">
        <v>169</v>
      </c>
      <c r="E32" s="174" t="s">
        <v>169</v>
      </c>
      <c r="F32" s="174" t="s">
        <v>169</v>
      </c>
      <c r="G32" s="174" t="s">
        <v>169</v>
      </c>
      <c r="H32" s="156">
        <v>7808</v>
      </c>
      <c r="I32" s="156">
        <v>7819</v>
      </c>
      <c r="J32" s="156">
        <v>7812</v>
      </c>
      <c r="K32" s="156">
        <v>7792</v>
      </c>
      <c r="L32" s="156">
        <v>7753</v>
      </c>
      <c r="M32" s="156">
        <v>7727</v>
      </c>
      <c r="N32" s="156">
        <v>7670</v>
      </c>
      <c r="O32" s="156">
        <v>7634</v>
      </c>
      <c r="P32" s="180">
        <v>7527</v>
      </c>
      <c r="Q32" s="180">
        <v>7418</v>
      </c>
      <c r="R32" s="180">
        <v>7325</v>
      </c>
      <c r="S32" s="180">
        <v>7260</v>
      </c>
      <c r="T32" s="180">
        <v>7227</v>
      </c>
      <c r="U32" s="180">
        <v>7201</v>
      </c>
      <c r="V32" s="180">
        <v>7136</v>
      </c>
      <c r="W32" s="180">
        <v>7140</v>
      </c>
      <c r="X32" s="180">
        <v>7140</v>
      </c>
      <c r="Y32" s="180">
        <v>7118</v>
      </c>
    </row>
    <row r="33" spans="1:25" x14ac:dyDescent="0.25">
      <c r="A33" s="156" t="s">
        <v>199</v>
      </c>
      <c r="B33" s="174" t="s">
        <v>169</v>
      </c>
      <c r="C33" s="174" t="s">
        <v>169</v>
      </c>
      <c r="D33" s="174" t="s">
        <v>169</v>
      </c>
      <c r="E33" s="174" t="s">
        <v>169</v>
      </c>
      <c r="F33" s="174" t="s">
        <v>169</v>
      </c>
      <c r="G33" s="174" t="s">
        <v>169</v>
      </c>
      <c r="H33" s="174" t="s">
        <v>169</v>
      </c>
      <c r="I33" s="156">
        <v>139</v>
      </c>
      <c r="J33" s="156">
        <v>152</v>
      </c>
      <c r="K33" s="156">
        <v>167</v>
      </c>
      <c r="L33" s="156">
        <v>201</v>
      </c>
      <c r="M33" s="156">
        <v>168</v>
      </c>
      <c r="N33" s="156">
        <v>197</v>
      </c>
      <c r="O33" s="156">
        <v>171</v>
      </c>
      <c r="P33" s="156">
        <v>184</v>
      </c>
      <c r="Q33" s="180">
        <v>217</v>
      </c>
      <c r="R33" s="180">
        <v>223</v>
      </c>
      <c r="S33" s="180">
        <v>224</v>
      </c>
      <c r="T33" s="180">
        <v>199</v>
      </c>
      <c r="U33" s="180">
        <v>192</v>
      </c>
      <c r="V33" s="180">
        <v>173</v>
      </c>
      <c r="W33" s="180">
        <v>146</v>
      </c>
      <c r="X33" s="180">
        <v>144</v>
      </c>
      <c r="Y33" s="180">
        <v>152</v>
      </c>
    </row>
    <row r="34" spans="1:25" x14ac:dyDescent="0.25">
      <c r="A34" s="156" t="s">
        <v>200</v>
      </c>
      <c r="B34" s="174" t="s">
        <v>169</v>
      </c>
      <c r="C34" s="174" t="s">
        <v>169</v>
      </c>
      <c r="D34" s="174" t="s">
        <v>169</v>
      </c>
      <c r="E34" s="174" t="s">
        <v>169</v>
      </c>
      <c r="F34" s="174" t="s">
        <v>169</v>
      </c>
      <c r="G34" s="174" t="s">
        <v>169</v>
      </c>
      <c r="H34" s="174" t="s">
        <v>169</v>
      </c>
      <c r="I34" s="174" t="s">
        <v>169</v>
      </c>
      <c r="J34" s="156">
        <v>7964</v>
      </c>
      <c r="K34" s="156">
        <v>7959</v>
      </c>
      <c r="L34" s="156">
        <v>7954</v>
      </c>
      <c r="M34" s="156">
        <v>7892</v>
      </c>
      <c r="N34" s="156">
        <v>7867</v>
      </c>
      <c r="O34" s="156">
        <v>7805</v>
      </c>
      <c r="P34" s="156">
        <v>7711</v>
      </c>
      <c r="Q34" s="180">
        <v>7635</v>
      </c>
      <c r="R34" s="180">
        <v>7458</v>
      </c>
      <c r="S34" s="180">
        <v>7484</v>
      </c>
      <c r="T34" s="180">
        <v>7426</v>
      </c>
      <c r="U34" s="180">
        <v>7393</v>
      </c>
      <c r="V34" s="180">
        <v>7309</v>
      </c>
      <c r="W34" s="180">
        <v>7286</v>
      </c>
      <c r="X34" s="180">
        <v>7284</v>
      </c>
      <c r="Y34" s="180">
        <v>7270</v>
      </c>
    </row>
    <row r="35" spans="1:25" x14ac:dyDescent="0.25">
      <c r="A35" s="156" t="s">
        <v>201</v>
      </c>
      <c r="B35" s="156">
        <v>7074</v>
      </c>
      <c r="C35" s="156">
        <v>7065</v>
      </c>
      <c r="D35" s="156">
        <v>7041</v>
      </c>
      <c r="E35" s="156">
        <v>7020</v>
      </c>
      <c r="F35" s="156">
        <v>7022</v>
      </c>
      <c r="G35" s="156">
        <v>7104</v>
      </c>
      <c r="H35" s="156">
        <v>7085</v>
      </c>
      <c r="I35" s="156">
        <v>7069</v>
      </c>
      <c r="J35" s="156">
        <v>7064</v>
      </c>
      <c r="K35" s="156">
        <v>5511</v>
      </c>
      <c r="L35" s="156">
        <v>7056</v>
      </c>
      <c r="M35" s="156">
        <v>7025</v>
      </c>
      <c r="N35" s="156">
        <v>7043</v>
      </c>
      <c r="O35" s="156">
        <v>7021</v>
      </c>
      <c r="P35" s="156">
        <v>6939</v>
      </c>
      <c r="Q35" s="180">
        <v>6850</v>
      </c>
      <c r="R35" s="180">
        <v>6786</v>
      </c>
      <c r="S35" s="180">
        <v>6744</v>
      </c>
      <c r="T35" s="180">
        <v>6807</v>
      </c>
      <c r="U35" s="180">
        <v>6844</v>
      </c>
      <c r="V35" s="180">
        <v>6820</v>
      </c>
      <c r="W35" s="180">
        <v>6806</v>
      </c>
      <c r="X35" s="180">
        <v>6811</v>
      </c>
      <c r="Y35" s="180">
        <v>6790</v>
      </c>
    </row>
    <row r="36" spans="1:25" x14ac:dyDescent="0.25">
      <c r="A36" s="156" t="s">
        <v>202</v>
      </c>
      <c r="B36" s="156">
        <v>1935</v>
      </c>
      <c r="C36" s="156">
        <v>1958</v>
      </c>
      <c r="D36" s="156">
        <v>1976</v>
      </c>
      <c r="E36" s="156">
        <v>2009</v>
      </c>
      <c r="F36" s="156">
        <v>2028</v>
      </c>
      <c r="G36" s="156">
        <v>2070</v>
      </c>
      <c r="H36" s="156">
        <v>2089</v>
      </c>
      <c r="I36" s="156">
        <v>2115</v>
      </c>
      <c r="J36" s="156">
        <v>2171</v>
      </c>
      <c r="K36" s="156">
        <v>2209</v>
      </c>
      <c r="L36" s="156">
        <v>2272</v>
      </c>
      <c r="M36" s="156">
        <v>2321</v>
      </c>
      <c r="N36" s="156">
        <v>2359</v>
      </c>
      <c r="O36" s="156">
        <v>2461</v>
      </c>
      <c r="P36" s="156">
        <v>2558</v>
      </c>
      <c r="Q36" s="180">
        <v>2643</v>
      </c>
      <c r="R36" s="180">
        <v>2712</v>
      </c>
      <c r="S36" s="180">
        <v>2772</v>
      </c>
      <c r="T36" s="180">
        <v>2826</v>
      </c>
      <c r="U36" s="180">
        <v>2840</v>
      </c>
      <c r="V36" s="180">
        <v>2849</v>
      </c>
      <c r="W36" s="180">
        <v>2837</v>
      </c>
      <c r="X36" s="180">
        <v>2832</v>
      </c>
      <c r="Y36" s="180">
        <v>2859</v>
      </c>
    </row>
    <row r="37" spans="1:25" x14ac:dyDescent="0.25">
      <c r="A37" s="156" t="s">
        <v>203</v>
      </c>
      <c r="B37" s="156">
        <v>7411</v>
      </c>
      <c r="C37" s="156">
        <v>7403</v>
      </c>
      <c r="D37" s="156">
        <v>7367</v>
      </c>
      <c r="E37" s="156">
        <v>7372</v>
      </c>
      <c r="F37" s="156">
        <v>7396</v>
      </c>
      <c r="G37" s="156">
        <v>7486</v>
      </c>
      <c r="H37" s="156">
        <v>7451</v>
      </c>
      <c r="I37" s="156">
        <v>7441</v>
      </c>
      <c r="J37" s="156">
        <v>7481</v>
      </c>
      <c r="K37" s="156">
        <v>7481</v>
      </c>
      <c r="L37" s="156">
        <v>7510</v>
      </c>
      <c r="M37" s="156">
        <v>7468</v>
      </c>
      <c r="N37" s="156">
        <v>7466</v>
      </c>
      <c r="O37" s="156">
        <v>7464</v>
      </c>
      <c r="P37" s="156">
        <v>7424</v>
      </c>
      <c r="Q37" s="180">
        <v>7404</v>
      </c>
      <c r="R37" s="180">
        <v>7349</v>
      </c>
      <c r="S37" s="180">
        <v>7274</v>
      </c>
      <c r="T37" s="180">
        <v>7306</v>
      </c>
      <c r="U37" s="180">
        <v>7305</v>
      </c>
      <c r="V37" s="180">
        <v>7256</v>
      </c>
      <c r="W37" s="180">
        <v>7212</v>
      </c>
      <c r="X37" s="180">
        <v>7201</v>
      </c>
      <c r="Y37" s="180">
        <v>7322</v>
      </c>
    </row>
    <row r="38" spans="1:25" x14ac:dyDescent="0.25">
      <c r="A38" s="156" t="s">
        <v>204</v>
      </c>
      <c r="B38" s="156">
        <v>109</v>
      </c>
      <c r="C38" s="156">
        <v>112</v>
      </c>
      <c r="D38" s="156">
        <v>113</v>
      </c>
      <c r="E38" s="156">
        <v>133</v>
      </c>
      <c r="F38" s="156">
        <v>135</v>
      </c>
      <c r="G38" s="156">
        <v>115</v>
      </c>
      <c r="H38" s="156">
        <v>127</v>
      </c>
      <c r="I38" s="156">
        <v>142</v>
      </c>
      <c r="J38" s="156">
        <v>158</v>
      </c>
      <c r="K38" s="156">
        <v>145</v>
      </c>
      <c r="L38" s="156">
        <v>148</v>
      </c>
      <c r="M38" s="156">
        <v>148</v>
      </c>
      <c r="N38" s="156">
        <v>129</v>
      </c>
      <c r="O38" s="156">
        <v>167</v>
      </c>
      <c r="P38" s="156">
        <v>191</v>
      </c>
      <c r="Q38" s="180">
        <v>200</v>
      </c>
      <c r="R38" s="180">
        <v>182</v>
      </c>
      <c r="S38" s="180">
        <v>154</v>
      </c>
      <c r="T38" s="180">
        <v>157</v>
      </c>
      <c r="U38" s="180">
        <v>146</v>
      </c>
      <c r="V38" s="180">
        <v>135</v>
      </c>
      <c r="W38" s="180">
        <v>131</v>
      </c>
      <c r="X38" s="180">
        <v>131</v>
      </c>
      <c r="Y38" s="180">
        <v>159</v>
      </c>
    </row>
    <row r="39" spans="1:25" x14ac:dyDescent="0.25">
      <c r="A39" s="156" t="s">
        <v>205</v>
      </c>
      <c r="B39" s="156">
        <v>124</v>
      </c>
      <c r="C39" s="156">
        <v>108</v>
      </c>
      <c r="D39" s="156">
        <v>106</v>
      </c>
      <c r="E39" s="156">
        <v>112</v>
      </c>
      <c r="F39" s="156">
        <v>130</v>
      </c>
      <c r="G39" s="156">
        <v>137</v>
      </c>
      <c r="H39" s="156">
        <v>109</v>
      </c>
      <c r="I39" s="156">
        <v>123</v>
      </c>
      <c r="J39" s="156">
        <v>139</v>
      </c>
      <c r="K39" s="156">
        <v>159</v>
      </c>
      <c r="L39" s="156">
        <v>147</v>
      </c>
      <c r="M39" s="156">
        <v>149</v>
      </c>
      <c r="N39" s="156">
        <v>147</v>
      </c>
      <c r="O39" s="156">
        <v>130</v>
      </c>
      <c r="P39" s="156">
        <v>165</v>
      </c>
      <c r="Q39" s="180">
        <v>188</v>
      </c>
      <c r="R39" s="180">
        <v>196</v>
      </c>
      <c r="S39" s="180">
        <v>182</v>
      </c>
      <c r="T39" s="180">
        <v>156</v>
      </c>
      <c r="U39" s="180">
        <v>158</v>
      </c>
      <c r="V39" s="180">
        <v>147</v>
      </c>
      <c r="W39" s="180">
        <v>131</v>
      </c>
      <c r="X39" s="180">
        <v>131</v>
      </c>
      <c r="Y39" s="180">
        <v>124</v>
      </c>
    </row>
    <row r="40" spans="1:25" x14ac:dyDescent="0.25">
      <c r="A40" s="156" t="s">
        <v>206</v>
      </c>
      <c r="B40" s="174" t="s">
        <v>169</v>
      </c>
      <c r="C40" s="174" t="s">
        <v>169</v>
      </c>
      <c r="D40" s="174" t="s">
        <v>169</v>
      </c>
      <c r="E40" s="174" t="s">
        <v>169</v>
      </c>
      <c r="F40" s="174" t="s">
        <v>169</v>
      </c>
      <c r="G40" s="156">
        <v>467</v>
      </c>
      <c r="H40" s="156">
        <v>462</v>
      </c>
      <c r="I40" s="156">
        <v>471</v>
      </c>
      <c r="J40" s="156">
        <v>442</v>
      </c>
      <c r="K40" s="156">
        <v>422</v>
      </c>
      <c r="L40" s="156">
        <v>414</v>
      </c>
      <c r="M40" s="156">
        <v>405</v>
      </c>
      <c r="N40" s="156">
        <v>383</v>
      </c>
      <c r="O40" s="156">
        <v>349</v>
      </c>
      <c r="P40" s="156">
        <v>323</v>
      </c>
      <c r="Q40" s="180">
        <v>330</v>
      </c>
      <c r="R40" s="180">
        <v>333</v>
      </c>
      <c r="S40" s="180">
        <v>375</v>
      </c>
      <c r="T40" s="180">
        <v>296</v>
      </c>
      <c r="U40" s="180">
        <v>357</v>
      </c>
      <c r="V40" s="180">
        <v>351</v>
      </c>
      <c r="W40" s="180">
        <v>354</v>
      </c>
      <c r="X40" s="180">
        <v>346</v>
      </c>
      <c r="Y40" s="180">
        <v>332</v>
      </c>
    </row>
    <row r="41" spans="1:25" x14ac:dyDescent="0.25">
      <c r="A41" s="156" t="s">
        <v>207</v>
      </c>
      <c r="B41" s="174" t="s">
        <v>169</v>
      </c>
      <c r="C41" s="174" t="s">
        <v>169</v>
      </c>
      <c r="D41" s="174" t="s">
        <v>169</v>
      </c>
      <c r="E41" s="174" t="s">
        <v>169</v>
      </c>
      <c r="F41" s="174" t="s">
        <v>169</v>
      </c>
      <c r="G41" s="156">
        <v>174</v>
      </c>
      <c r="H41" s="156">
        <v>148</v>
      </c>
      <c r="I41" s="156">
        <v>144</v>
      </c>
      <c r="J41" s="156">
        <v>165</v>
      </c>
      <c r="K41" s="156">
        <v>152</v>
      </c>
      <c r="L41" s="156">
        <v>152</v>
      </c>
      <c r="M41" s="156">
        <v>138</v>
      </c>
      <c r="N41" s="156">
        <v>138</v>
      </c>
      <c r="O41" s="156">
        <v>146</v>
      </c>
      <c r="P41" s="156">
        <v>130</v>
      </c>
      <c r="Q41" s="180">
        <v>112</v>
      </c>
      <c r="R41" s="180">
        <v>109</v>
      </c>
      <c r="S41" s="180">
        <v>99</v>
      </c>
      <c r="T41" s="180">
        <v>130</v>
      </c>
      <c r="U41" s="180">
        <v>116</v>
      </c>
      <c r="V41" s="180">
        <v>127</v>
      </c>
      <c r="W41" s="180">
        <v>110</v>
      </c>
      <c r="X41" s="180">
        <v>125</v>
      </c>
      <c r="Y41" s="180">
        <v>118</v>
      </c>
    </row>
    <row r="42" spans="1:25" x14ac:dyDescent="0.25">
      <c r="A42" s="156" t="s">
        <v>208</v>
      </c>
      <c r="B42" s="174" t="s">
        <v>169</v>
      </c>
      <c r="C42" s="174" t="s">
        <v>169</v>
      </c>
      <c r="D42" s="174" t="s">
        <v>169</v>
      </c>
      <c r="E42" s="174" t="s">
        <v>169</v>
      </c>
      <c r="F42" s="174" t="s">
        <v>169</v>
      </c>
      <c r="G42" s="156">
        <v>156</v>
      </c>
      <c r="H42" s="156">
        <v>174</v>
      </c>
      <c r="I42" s="156">
        <v>150</v>
      </c>
      <c r="J42" s="156">
        <v>145</v>
      </c>
      <c r="K42" s="156">
        <v>165</v>
      </c>
      <c r="L42" s="156">
        <v>152</v>
      </c>
      <c r="M42" s="156">
        <v>150</v>
      </c>
      <c r="N42" s="156">
        <v>140</v>
      </c>
      <c r="O42" s="156">
        <v>139</v>
      </c>
      <c r="P42" s="156">
        <v>144</v>
      </c>
      <c r="Q42" s="180">
        <v>127</v>
      </c>
      <c r="R42" s="156">
        <v>113</v>
      </c>
      <c r="S42" s="186">
        <v>111</v>
      </c>
      <c r="T42" s="186">
        <v>100</v>
      </c>
      <c r="U42" s="186">
        <v>130</v>
      </c>
      <c r="V42" s="186">
        <v>114</v>
      </c>
      <c r="W42" s="186">
        <v>130</v>
      </c>
      <c r="X42" s="180">
        <v>115</v>
      </c>
      <c r="Y42" s="186">
        <v>122</v>
      </c>
    </row>
    <row r="43" spans="1:25" x14ac:dyDescent="0.25">
      <c r="A43" s="176" t="s">
        <v>209</v>
      </c>
      <c r="B43" s="177" t="s">
        <v>169</v>
      </c>
      <c r="C43" s="177" t="s">
        <v>169</v>
      </c>
      <c r="D43" s="177" t="s">
        <v>169</v>
      </c>
      <c r="E43" s="177" t="s">
        <v>169</v>
      </c>
      <c r="F43" s="177" t="s">
        <v>169</v>
      </c>
      <c r="G43" s="178">
        <v>1466</v>
      </c>
      <c r="H43" s="178">
        <v>1480</v>
      </c>
      <c r="I43" s="178">
        <v>1481</v>
      </c>
      <c r="J43" s="178">
        <v>1518</v>
      </c>
      <c r="K43" s="178">
        <v>1542</v>
      </c>
      <c r="L43" s="178">
        <v>1568</v>
      </c>
      <c r="M43" s="178">
        <v>1586</v>
      </c>
      <c r="N43" s="178">
        <v>1636</v>
      </c>
      <c r="O43" s="178">
        <v>1733</v>
      </c>
      <c r="P43" s="179">
        <v>1793</v>
      </c>
      <c r="Q43" s="179">
        <v>1819</v>
      </c>
      <c r="R43" s="179">
        <v>1853</v>
      </c>
      <c r="S43" s="180">
        <v>1890</v>
      </c>
      <c r="T43" s="180">
        <v>1890</v>
      </c>
      <c r="U43" s="180">
        <v>2003</v>
      </c>
      <c r="V43" s="180">
        <v>2083</v>
      </c>
      <c r="W43" s="180">
        <v>2129</v>
      </c>
      <c r="X43" s="178">
        <v>2157</v>
      </c>
      <c r="Y43" s="180">
        <v>2195</v>
      </c>
    </row>
    <row r="44" spans="1:25" x14ac:dyDescent="0.25">
      <c r="A44" s="181" t="s">
        <v>210</v>
      </c>
      <c r="B44" s="182" t="s">
        <v>169</v>
      </c>
      <c r="C44" s="182" t="s">
        <v>169</v>
      </c>
      <c r="D44" s="182" t="s">
        <v>169</v>
      </c>
      <c r="E44" s="182" t="s">
        <v>169</v>
      </c>
      <c r="F44" s="182" t="s">
        <v>169</v>
      </c>
      <c r="G44" s="183">
        <v>604</v>
      </c>
      <c r="H44" s="183">
        <v>609</v>
      </c>
      <c r="I44" s="183">
        <v>634</v>
      </c>
      <c r="J44" s="183">
        <v>653</v>
      </c>
      <c r="K44" s="183">
        <v>667</v>
      </c>
      <c r="L44" s="183">
        <v>704</v>
      </c>
      <c r="M44" s="183">
        <v>735</v>
      </c>
      <c r="N44" s="183">
        <v>723</v>
      </c>
      <c r="O44" s="183">
        <v>728</v>
      </c>
      <c r="P44" s="180">
        <v>765</v>
      </c>
      <c r="Q44" s="180">
        <v>824</v>
      </c>
      <c r="R44" s="180">
        <v>859</v>
      </c>
      <c r="S44" s="180">
        <v>882</v>
      </c>
      <c r="T44" s="180">
        <v>882</v>
      </c>
      <c r="U44" s="180">
        <v>837</v>
      </c>
      <c r="V44" s="180">
        <v>766</v>
      </c>
      <c r="W44" s="180">
        <v>708</v>
      </c>
      <c r="X44" s="180">
        <v>675</v>
      </c>
      <c r="Y44" s="180">
        <v>664</v>
      </c>
    </row>
    <row r="45" spans="1:25" x14ac:dyDescent="0.25">
      <c r="A45" s="181" t="s">
        <v>211</v>
      </c>
      <c r="B45" s="182" t="s">
        <v>169</v>
      </c>
      <c r="C45" s="182" t="s">
        <v>169</v>
      </c>
      <c r="D45" s="182" t="s">
        <v>169</v>
      </c>
      <c r="E45" s="182" t="s">
        <v>169</v>
      </c>
      <c r="F45" s="182" t="s">
        <v>169</v>
      </c>
      <c r="G45" s="183">
        <v>1644</v>
      </c>
      <c r="H45" s="183">
        <v>1706</v>
      </c>
      <c r="I45" s="183">
        <v>1702</v>
      </c>
      <c r="J45" s="183">
        <v>1702</v>
      </c>
      <c r="K45" s="183">
        <v>1687</v>
      </c>
      <c r="L45" s="183">
        <v>1674</v>
      </c>
      <c r="M45" s="183">
        <v>1654</v>
      </c>
      <c r="N45" s="183">
        <v>1664</v>
      </c>
      <c r="O45" s="183">
        <v>1635</v>
      </c>
      <c r="P45" s="180">
        <v>1591</v>
      </c>
      <c r="Q45" s="180">
        <v>1527</v>
      </c>
      <c r="R45" s="180">
        <v>1467</v>
      </c>
      <c r="S45" s="180">
        <v>1463</v>
      </c>
      <c r="T45" s="180">
        <v>1463</v>
      </c>
      <c r="U45" s="180">
        <v>1543</v>
      </c>
      <c r="V45" s="180">
        <v>1569</v>
      </c>
      <c r="W45" s="180">
        <v>1611</v>
      </c>
      <c r="X45" s="180">
        <v>1626</v>
      </c>
      <c r="Y45" s="180">
        <v>1640</v>
      </c>
    </row>
    <row r="46" spans="1:25" x14ac:dyDescent="0.25">
      <c r="A46" s="181" t="s">
        <v>212</v>
      </c>
      <c r="B46" s="182" t="s">
        <v>169</v>
      </c>
      <c r="C46" s="182" t="s">
        <v>169</v>
      </c>
      <c r="D46" s="182" t="s">
        <v>169</v>
      </c>
      <c r="E46" s="182" t="s">
        <v>169</v>
      </c>
      <c r="F46" s="182" t="s">
        <v>169</v>
      </c>
      <c r="G46" s="183">
        <v>1608</v>
      </c>
      <c r="H46" s="183">
        <v>1522</v>
      </c>
      <c r="I46" s="183">
        <v>1527</v>
      </c>
      <c r="J46" s="183">
        <v>1531</v>
      </c>
      <c r="K46" s="183">
        <v>1559</v>
      </c>
      <c r="L46" s="183">
        <v>1589</v>
      </c>
      <c r="M46" s="183">
        <v>1613</v>
      </c>
      <c r="N46" s="183">
        <v>1632</v>
      </c>
      <c r="O46" s="183">
        <v>1665</v>
      </c>
      <c r="P46" s="180">
        <v>1718</v>
      </c>
      <c r="Q46" s="180">
        <v>1788</v>
      </c>
      <c r="R46" s="180">
        <v>1851</v>
      </c>
      <c r="S46" s="180">
        <v>1893</v>
      </c>
      <c r="T46" s="180">
        <v>1893</v>
      </c>
      <c r="U46" s="180">
        <v>1957</v>
      </c>
      <c r="V46" s="180">
        <v>1940</v>
      </c>
      <c r="W46" s="180">
        <v>1942</v>
      </c>
      <c r="X46" s="180">
        <v>1943</v>
      </c>
      <c r="Y46" s="180">
        <v>1920</v>
      </c>
    </row>
    <row r="47" spans="1:25" x14ac:dyDescent="0.25">
      <c r="A47" s="181" t="s">
        <v>213</v>
      </c>
      <c r="B47" s="182" t="s">
        <v>169</v>
      </c>
      <c r="C47" s="182" t="s">
        <v>169</v>
      </c>
      <c r="D47" s="182" t="s">
        <v>169</v>
      </c>
      <c r="E47" s="182" t="s">
        <v>169</v>
      </c>
      <c r="F47" s="182" t="s">
        <v>169</v>
      </c>
      <c r="G47" s="183">
        <v>1785</v>
      </c>
      <c r="H47" s="183">
        <v>1840</v>
      </c>
      <c r="I47" s="183">
        <v>1858</v>
      </c>
      <c r="J47" s="183">
        <v>1883</v>
      </c>
      <c r="K47" s="183">
        <v>1887</v>
      </c>
      <c r="L47" s="183">
        <v>1889</v>
      </c>
      <c r="M47" s="183">
        <v>1897</v>
      </c>
      <c r="N47" s="183">
        <v>1899</v>
      </c>
      <c r="O47" s="183">
        <v>1854</v>
      </c>
      <c r="P47" s="180">
        <v>1781</v>
      </c>
      <c r="Q47" s="180">
        <v>1743</v>
      </c>
      <c r="R47" s="180">
        <v>1729</v>
      </c>
      <c r="S47" s="180">
        <v>1720</v>
      </c>
      <c r="T47" s="180">
        <v>1720</v>
      </c>
      <c r="U47" s="180">
        <v>1708</v>
      </c>
      <c r="V47" s="180">
        <v>1708</v>
      </c>
      <c r="W47" s="180">
        <v>1678</v>
      </c>
      <c r="X47" s="180">
        <v>1693</v>
      </c>
      <c r="Y47" s="180">
        <v>1706</v>
      </c>
    </row>
    <row r="48" spans="1:25" x14ac:dyDescent="0.25">
      <c r="A48" s="181" t="s">
        <v>214</v>
      </c>
      <c r="B48" s="182" t="s">
        <v>169</v>
      </c>
      <c r="C48" s="182" t="s">
        <v>169</v>
      </c>
      <c r="D48" s="182" t="s">
        <v>169</v>
      </c>
      <c r="E48" s="182" t="s">
        <v>169</v>
      </c>
      <c r="F48" s="182" t="s">
        <v>169</v>
      </c>
      <c r="G48" s="183">
        <v>1737</v>
      </c>
      <c r="H48" s="183">
        <v>1695</v>
      </c>
      <c r="I48" s="183">
        <v>1688</v>
      </c>
      <c r="J48" s="183">
        <v>1638</v>
      </c>
      <c r="K48" s="183">
        <v>1600</v>
      </c>
      <c r="L48" s="183">
        <v>1600</v>
      </c>
      <c r="M48" s="183">
        <v>1573</v>
      </c>
      <c r="N48" s="183">
        <v>1570</v>
      </c>
      <c r="O48" s="183">
        <v>1582</v>
      </c>
      <c r="P48" s="180">
        <v>1575</v>
      </c>
      <c r="Q48" s="180">
        <v>1553</v>
      </c>
      <c r="R48" s="180">
        <v>1517</v>
      </c>
      <c r="S48" s="180">
        <v>1458</v>
      </c>
      <c r="T48" s="180">
        <v>1458</v>
      </c>
      <c r="U48" s="180">
        <v>1390</v>
      </c>
      <c r="V48" s="180">
        <v>1362</v>
      </c>
      <c r="W48" s="180">
        <v>1335</v>
      </c>
      <c r="X48" s="180">
        <v>1309</v>
      </c>
      <c r="Y48" s="180">
        <v>1284</v>
      </c>
    </row>
    <row r="49" spans="1:25" x14ac:dyDescent="0.25">
      <c r="A49" s="181" t="s">
        <v>215</v>
      </c>
      <c r="B49" s="182" t="s">
        <v>169</v>
      </c>
      <c r="C49" s="182" t="s">
        <v>169</v>
      </c>
      <c r="D49" s="182" t="s">
        <v>169</v>
      </c>
      <c r="E49" s="182" t="s">
        <v>169</v>
      </c>
      <c r="F49" s="182" t="s">
        <v>169</v>
      </c>
      <c r="G49" s="182" t="s">
        <v>169</v>
      </c>
      <c r="H49" s="182" t="s">
        <v>169</v>
      </c>
      <c r="I49" s="182" t="s">
        <v>169</v>
      </c>
      <c r="J49" s="182" t="s">
        <v>169</v>
      </c>
      <c r="K49" s="183">
        <v>752</v>
      </c>
      <c r="L49" s="183">
        <v>718</v>
      </c>
      <c r="M49" s="183">
        <v>693</v>
      </c>
      <c r="N49" s="183">
        <v>661</v>
      </c>
      <c r="O49" s="183">
        <v>634</v>
      </c>
      <c r="P49" s="180">
        <v>597</v>
      </c>
      <c r="Q49" s="180">
        <v>569</v>
      </c>
      <c r="R49" s="180">
        <v>555</v>
      </c>
      <c r="S49" s="180">
        <v>585</v>
      </c>
      <c r="T49" s="180">
        <v>585</v>
      </c>
      <c r="U49" s="180">
        <v>603</v>
      </c>
      <c r="V49" s="180">
        <v>592</v>
      </c>
      <c r="W49" s="180">
        <v>594</v>
      </c>
      <c r="X49" s="180">
        <v>586</v>
      </c>
      <c r="Y49" s="180">
        <v>572</v>
      </c>
    </row>
    <row r="50" spans="1:25" x14ac:dyDescent="0.25">
      <c r="A50" s="184" t="s">
        <v>216</v>
      </c>
      <c r="B50" s="185" t="s">
        <v>169</v>
      </c>
      <c r="C50" s="185" t="s">
        <v>169</v>
      </c>
      <c r="D50" s="185" t="s">
        <v>169</v>
      </c>
      <c r="E50" s="185" t="s">
        <v>169</v>
      </c>
      <c r="F50" s="185" t="s">
        <v>169</v>
      </c>
      <c r="G50" s="175">
        <v>1823</v>
      </c>
      <c r="H50" s="175">
        <v>1804</v>
      </c>
      <c r="I50" s="175">
        <v>1750</v>
      </c>
      <c r="J50" s="175">
        <v>1707</v>
      </c>
      <c r="K50" s="175">
        <v>1681</v>
      </c>
      <c r="L50" s="175">
        <v>1625</v>
      </c>
      <c r="M50" s="175">
        <v>1591</v>
      </c>
      <c r="N50" s="175">
        <v>1586</v>
      </c>
      <c r="O50" s="175">
        <v>1577</v>
      </c>
      <c r="P50" s="186">
        <v>1589</v>
      </c>
      <c r="Q50" s="186">
        <v>1575</v>
      </c>
      <c r="R50" s="186">
        <v>1602</v>
      </c>
      <c r="S50" s="186">
        <v>1596</v>
      </c>
      <c r="T50" s="186">
        <v>1596</v>
      </c>
      <c r="U50" s="186">
        <v>1648</v>
      </c>
      <c r="V50" s="186">
        <v>1669</v>
      </c>
      <c r="W50" s="186">
        <v>1698</v>
      </c>
      <c r="X50" s="180">
        <v>1725</v>
      </c>
      <c r="Y50" s="186">
        <v>1770</v>
      </c>
    </row>
    <row r="51" spans="1:25" x14ac:dyDescent="0.25">
      <c r="A51" s="156" t="s">
        <v>217</v>
      </c>
      <c r="B51" s="174" t="s">
        <v>169</v>
      </c>
      <c r="C51" s="174" t="s">
        <v>169</v>
      </c>
      <c r="D51" s="174" t="s">
        <v>169</v>
      </c>
      <c r="E51" s="174" t="s">
        <v>169</v>
      </c>
      <c r="F51" s="174" t="s">
        <v>169</v>
      </c>
      <c r="G51" s="174" t="s">
        <v>169</v>
      </c>
      <c r="H51" s="156">
        <v>7783</v>
      </c>
      <c r="I51" s="156">
        <v>7805</v>
      </c>
      <c r="J51" s="156">
        <v>7803</v>
      </c>
      <c r="K51" s="156">
        <v>6237</v>
      </c>
      <c r="L51" s="156">
        <v>7765</v>
      </c>
      <c r="M51" s="156">
        <v>7727</v>
      </c>
      <c r="N51" s="156">
        <v>7702</v>
      </c>
      <c r="O51" s="156">
        <v>7667</v>
      </c>
      <c r="P51" s="180">
        <v>7618</v>
      </c>
      <c r="Q51" s="180">
        <v>7568</v>
      </c>
      <c r="R51" s="180">
        <v>7497</v>
      </c>
      <c r="S51" s="180">
        <v>7455</v>
      </c>
      <c r="T51" s="180">
        <v>7474</v>
      </c>
      <c r="U51" s="180">
        <v>7505</v>
      </c>
      <c r="V51" s="180">
        <v>7453</v>
      </c>
      <c r="W51" s="180">
        <v>7422</v>
      </c>
      <c r="X51" s="178">
        <v>7419</v>
      </c>
      <c r="Y51" s="180">
        <v>7405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4"/>
  <sheetViews>
    <sheetView workbookViewId="0">
      <selection activeCell="A3" sqref="A3:IV3"/>
    </sheetView>
  </sheetViews>
  <sheetFormatPr defaultRowHeight="12.5" x14ac:dyDescent="0.25"/>
  <sheetData>
    <row r="1" spans="1:101" x14ac:dyDescent="0.25">
      <c r="A1" s="104" t="s">
        <v>20</v>
      </c>
      <c r="B1" s="104" t="s">
        <v>21</v>
      </c>
      <c r="C1" s="104" t="s">
        <v>22</v>
      </c>
      <c r="D1" s="104" t="s">
        <v>23</v>
      </c>
      <c r="E1" s="104" t="s">
        <v>24</v>
      </c>
      <c r="F1" s="104" t="s">
        <v>25</v>
      </c>
      <c r="G1" s="104" t="s">
        <v>26</v>
      </c>
      <c r="H1" s="104" t="s">
        <v>27</v>
      </c>
      <c r="I1" s="104" t="s">
        <v>28</v>
      </c>
      <c r="J1" s="104" t="s">
        <v>29</v>
      </c>
      <c r="K1" s="104" t="s">
        <v>30</v>
      </c>
      <c r="L1" s="104" t="s">
        <v>31</v>
      </c>
      <c r="M1" s="104" t="s">
        <v>32</v>
      </c>
      <c r="N1" s="104" t="s">
        <v>33</v>
      </c>
      <c r="O1" s="104" t="s">
        <v>34</v>
      </c>
      <c r="P1" s="104" t="s">
        <v>35</v>
      </c>
      <c r="Q1" s="104" t="s">
        <v>36</v>
      </c>
      <c r="R1" s="104" t="s">
        <v>37</v>
      </c>
      <c r="S1" s="104" t="s">
        <v>38</v>
      </c>
      <c r="T1" s="104" t="s">
        <v>39</v>
      </c>
      <c r="U1" s="104" t="s">
        <v>40</v>
      </c>
      <c r="V1" s="104" t="s">
        <v>41</v>
      </c>
      <c r="W1" s="104" t="s">
        <v>42</v>
      </c>
      <c r="X1" s="104" t="s">
        <v>43</v>
      </c>
      <c r="Y1" s="104" t="s">
        <v>44</v>
      </c>
      <c r="Z1" s="104" t="s">
        <v>45</v>
      </c>
      <c r="AA1" s="104" t="s">
        <v>46</v>
      </c>
      <c r="AB1" s="104" t="s">
        <v>47</v>
      </c>
      <c r="AC1" s="104" t="s">
        <v>48</v>
      </c>
      <c r="AD1" s="104" t="s">
        <v>49</v>
      </c>
      <c r="AE1" s="104" t="s">
        <v>50</v>
      </c>
      <c r="AF1" s="104" t="s">
        <v>51</v>
      </c>
      <c r="AG1" s="104" t="s">
        <v>52</v>
      </c>
      <c r="AH1" s="104" t="s">
        <v>53</v>
      </c>
      <c r="AI1" s="104" t="s">
        <v>54</v>
      </c>
      <c r="AJ1" s="104" t="s">
        <v>55</v>
      </c>
      <c r="AK1" s="104" t="s">
        <v>56</v>
      </c>
      <c r="AL1" s="104" t="s">
        <v>57</v>
      </c>
      <c r="AM1" s="104" t="s">
        <v>58</v>
      </c>
      <c r="AN1" s="104" t="s">
        <v>59</v>
      </c>
      <c r="AO1" s="104" t="s">
        <v>60</v>
      </c>
      <c r="AP1" s="104" t="s">
        <v>61</v>
      </c>
      <c r="AQ1" s="104" t="s">
        <v>62</v>
      </c>
      <c r="AR1" s="104" t="s">
        <v>63</v>
      </c>
      <c r="AS1" s="104" t="s">
        <v>64</v>
      </c>
      <c r="AT1" s="104" t="s">
        <v>65</v>
      </c>
      <c r="AU1" s="104" t="s">
        <v>66</v>
      </c>
      <c r="AV1" s="104" t="s">
        <v>67</v>
      </c>
      <c r="AW1" s="104" t="s">
        <v>68</v>
      </c>
      <c r="AX1" s="104" t="s">
        <v>69</v>
      </c>
      <c r="AY1" s="104" t="s">
        <v>70</v>
      </c>
      <c r="AZ1" s="104" t="s">
        <v>71</v>
      </c>
      <c r="BA1" s="104" t="s">
        <v>72</v>
      </c>
      <c r="BB1" s="104" t="s">
        <v>73</v>
      </c>
      <c r="BC1" s="104" t="s">
        <v>74</v>
      </c>
      <c r="BD1" s="104" t="s">
        <v>75</v>
      </c>
      <c r="BE1" s="104" t="s">
        <v>76</v>
      </c>
      <c r="BF1" s="104" t="s">
        <v>77</v>
      </c>
      <c r="BG1" s="104" t="s">
        <v>78</v>
      </c>
      <c r="BH1" s="104" t="s">
        <v>79</v>
      </c>
      <c r="BI1" s="104" t="s">
        <v>80</v>
      </c>
      <c r="BJ1" s="104" t="s">
        <v>81</v>
      </c>
      <c r="BK1" s="104" t="s">
        <v>82</v>
      </c>
      <c r="BL1" s="104" t="s">
        <v>83</v>
      </c>
      <c r="BM1" s="104" t="s">
        <v>84</v>
      </c>
      <c r="BN1" s="104" t="s">
        <v>85</v>
      </c>
      <c r="BO1" s="104" t="s">
        <v>86</v>
      </c>
      <c r="BP1" s="104" t="s">
        <v>87</v>
      </c>
      <c r="BQ1" s="104" t="s">
        <v>88</v>
      </c>
      <c r="BR1" s="104" t="s">
        <v>89</v>
      </c>
      <c r="BS1" s="104" t="s">
        <v>90</v>
      </c>
      <c r="BT1" s="104" t="s">
        <v>91</v>
      </c>
      <c r="BU1" s="104" t="s">
        <v>92</v>
      </c>
      <c r="BV1" s="104" t="s">
        <v>93</v>
      </c>
      <c r="BW1" s="104" t="s">
        <v>94</v>
      </c>
      <c r="BX1" s="104" t="s">
        <v>95</v>
      </c>
      <c r="BY1" s="104" t="s">
        <v>96</v>
      </c>
      <c r="BZ1" s="104" t="s">
        <v>97</v>
      </c>
      <c r="CA1" s="104" t="s">
        <v>98</v>
      </c>
      <c r="CB1" s="104" t="s">
        <v>99</v>
      </c>
      <c r="CC1" s="104" t="s">
        <v>100</v>
      </c>
      <c r="CD1" s="104" t="s">
        <v>101</v>
      </c>
      <c r="CE1" s="104" t="s">
        <v>102</v>
      </c>
      <c r="CF1" s="104" t="s">
        <v>103</v>
      </c>
      <c r="CG1" s="104" t="s">
        <v>104</v>
      </c>
      <c r="CH1" s="104" t="s">
        <v>105</v>
      </c>
      <c r="CI1" s="104" t="s">
        <v>106</v>
      </c>
      <c r="CJ1" s="104" t="s">
        <v>107</v>
      </c>
      <c r="CK1" s="104" t="s">
        <v>108</v>
      </c>
      <c r="CL1" s="104" t="s">
        <v>109</v>
      </c>
      <c r="CM1" s="104" t="s">
        <v>110</v>
      </c>
      <c r="CN1" s="104" t="s">
        <v>111</v>
      </c>
      <c r="CO1" s="104" t="s">
        <v>112</v>
      </c>
      <c r="CP1" s="104" t="s">
        <v>113</v>
      </c>
      <c r="CQ1" s="104" t="s">
        <v>114</v>
      </c>
      <c r="CR1" s="104" t="s">
        <v>115</v>
      </c>
      <c r="CS1" s="104" t="s">
        <v>116</v>
      </c>
      <c r="CT1" s="104" t="s">
        <v>117</v>
      </c>
      <c r="CU1" s="104" t="s">
        <v>118</v>
      </c>
      <c r="CV1" s="104" t="s">
        <v>119</v>
      </c>
      <c r="CW1" s="104" t="s">
        <v>120</v>
      </c>
    </row>
    <row r="2" spans="1:101" x14ac:dyDescent="0.25">
      <c r="A2" s="119">
        <f>0-A4</f>
        <v>-115</v>
      </c>
      <c r="B2" s="119">
        <f t="shared" ref="B2:BM2" si="0">0-B4</f>
        <v>-116</v>
      </c>
      <c r="C2" s="119">
        <f t="shared" si="0"/>
        <v>-133</v>
      </c>
      <c r="D2" s="119">
        <f t="shared" si="0"/>
        <v>-111</v>
      </c>
      <c r="E2" s="119">
        <f t="shared" si="0"/>
        <v>-131</v>
      </c>
      <c r="F2" s="119">
        <f t="shared" si="0"/>
        <v>-152</v>
      </c>
      <c r="G2" s="119">
        <f t="shared" si="0"/>
        <v>-144</v>
      </c>
      <c r="H2" s="119">
        <f t="shared" si="0"/>
        <v>-114</v>
      </c>
      <c r="I2" s="119">
        <f t="shared" si="0"/>
        <v>-114</v>
      </c>
      <c r="J2" s="119">
        <f t="shared" si="0"/>
        <v>-143</v>
      </c>
      <c r="K2" s="119">
        <f t="shared" si="0"/>
        <v>-122</v>
      </c>
      <c r="L2" s="119">
        <f t="shared" si="0"/>
        <v>-110</v>
      </c>
      <c r="M2" s="119">
        <f t="shared" si="0"/>
        <v>-107</v>
      </c>
      <c r="N2" s="119">
        <f t="shared" si="0"/>
        <v>-110</v>
      </c>
      <c r="O2" s="119">
        <f t="shared" si="0"/>
        <v>-98</v>
      </c>
      <c r="P2" s="119">
        <f t="shared" si="0"/>
        <v>-106</v>
      </c>
      <c r="Q2" s="119">
        <f t="shared" si="0"/>
        <v>-103</v>
      </c>
      <c r="R2" s="119">
        <f t="shared" si="0"/>
        <v>-105</v>
      </c>
      <c r="S2" s="119">
        <f t="shared" si="0"/>
        <v>-107</v>
      </c>
      <c r="T2" s="119">
        <f t="shared" si="0"/>
        <v>-114</v>
      </c>
      <c r="U2" s="119">
        <f t="shared" si="0"/>
        <v>-119</v>
      </c>
      <c r="V2" s="119">
        <f t="shared" si="0"/>
        <v>-124</v>
      </c>
      <c r="W2" s="119">
        <f t="shared" si="0"/>
        <v>-120</v>
      </c>
      <c r="X2" s="119">
        <f t="shared" si="0"/>
        <v>-138</v>
      </c>
      <c r="Y2" s="119">
        <f t="shared" si="0"/>
        <v>-114</v>
      </c>
      <c r="Z2" s="119">
        <f t="shared" si="0"/>
        <v>-129</v>
      </c>
      <c r="AA2" s="119">
        <f t="shared" si="0"/>
        <v>-109</v>
      </c>
      <c r="AB2" s="119">
        <f t="shared" si="0"/>
        <v>-125</v>
      </c>
      <c r="AC2" s="119">
        <f t="shared" si="0"/>
        <v>-130</v>
      </c>
      <c r="AD2" s="119">
        <f t="shared" si="0"/>
        <v>-140</v>
      </c>
      <c r="AE2" s="119">
        <f t="shared" si="0"/>
        <v>-160</v>
      </c>
      <c r="AF2" s="119">
        <f t="shared" si="0"/>
        <v>-145</v>
      </c>
      <c r="AG2" s="119">
        <f t="shared" si="0"/>
        <v>-171</v>
      </c>
      <c r="AH2" s="119">
        <f t="shared" si="0"/>
        <v>-172</v>
      </c>
      <c r="AI2" s="119">
        <f t="shared" si="0"/>
        <v>-169</v>
      </c>
      <c r="AJ2" s="119">
        <f t="shared" si="0"/>
        <v>-174</v>
      </c>
      <c r="AK2" s="119">
        <f t="shared" si="0"/>
        <v>-172</v>
      </c>
      <c r="AL2" s="119">
        <f t="shared" si="0"/>
        <v>-172</v>
      </c>
      <c r="AM2" s="119">
        <f t="shared" si="0"/>
        <v>-175</v>
      </c>
      <c r="AN2" s="119">
        <f t="shared" si="0"/>
        <v>-191</v>
      </c>
      <c r="AO2" s="119">
        <f t="shared" si="0"/>
        <v>-186</v>
      </c>
      <c r="AP2" s="119">
        <f t="shared" si="0"/>
        <v>-168</v>
      </c>
      <c r="AQ2" s="119">
        <f t="shared" si="0"/>
        <v>-161</v>
      </c>
      <c r="AR2" s="119">
        <f t="shared" si="0"/>
        <v>-172</v>
      </c>
      <c r="AS2" s="119">
        <f t="shared" si="0"/>
        <v>-194</v>
      </c>
      <c r="AT2" s="119">
        <f t="shared" si="0"/>
        <v>-169</v>
      </c>
      <c r="AU2" s="119">
        <f t="shared" si="0"/>
        <v>-202</v>
      </c>
      <c r="AV2" s="119">
        <f t="shared" si="0"/>
        <v>-193</v>
      </c>
      <c r="AW2" s="119">
        <f t="shared" si="0"/>
        <v>-215</v>
      </c>
      <c r="AX2" s="119">
        <f t="shared" si="0"/>
        <v>-198</v>
      </c>
      <c r="AY2" s="119">
        <f t="shared" si="0"/>
        <v>-225</v>
      </c>
      <c r="AZ2" s="119">
        <f t="shared" si="0"/>
        <v>-207</v>
      </c>
      <c r="BA2" s="119">
        <f t="shared" si="0"/>
        <v>-195</v>
      </c>
      <c r="BB2" s="119">
        <f t="shared" si="0"/>
        <v>-158</v>
      </c>
      <c r="BC2" s="119">
        <f t="shared" si="0"/>
        <v>-181</v>
      </c>
      <c r="BD2" s="119">
        <f t="shared" si="0"/>
        <v>-174</v>
      </c>
      <c r="BE2" s="119">
        <f t="shared" si="0"/>
        <v>-168</v>
      </c>
      <c r="BF2" s="119">
        <f t="shared" si="0"/>
        <v>-166</v>
      </c>
      <c r="BG2" s="119">
        <f t="shared" si="0"/>
        <v>-160</v>
      </c>
      <c r="BH2" s="119">
        <f t="shared" si="0"/>
        <v>-132</v>
      </c>
      <c r="BI2" s="119">
        <f t="shared" si="0"/>
        <v>-153</v>
      </c>
      <c r="BJ2" s="119">
        <f t="shared" si="0"/>
        <v>-143</v>
      </c>
      <c r="BK2" s="119">
        <f t="shared" si="0"/>
        <v>-146</v>
      </c>
      <c r="BL2" s="119">
        <f t="shared" si="0"/>
        <v>-119</v>
      </c>
      <c r="BM2" s="119">
        <f t="shared" si="0"/>
        <v>-125</v>
      </c>
      <c r="BN2" s="119">
        <f t="shared" ref="BN2:CW2" si="1">0-BN4</f>
        <v>-119</v>
      </c>
      <c r="BO2" s="119">
        <f t="shared" si="1"/>
        <v>-125</v>
      </c>
      <c r="BP2" s="119">
        <f t="shared" si="1"/>
        <v>-140</v>
      </c>
      <c r="BQ2" s="119">
        <f t="shared" si="1"/>
        <v>-131</v>
      </c>
      <c r="BR2" s="119">
        <f t="shared" si="1"/>
        <v>-170</v>
      </c>
      <c r="BS2" s="119">
        <f t="shared" si="1"/>
        <v>-167</v>
      </c>
      <c r="BT2" s="119">
        <f t="shared" si="1"/>
        <v>-168</v>
      </c>
      <c r="BU2" s="119">
        <f t="shared" si="1"/>
        <v>-131</v>
      </c>
      <c r="BV2" s="119">
        <f t="shared" si="1"/>
        <v>-95</v>
      </c>
      <c r="BW2" s="119">
        <f t="shared" si="1"/>
        <v>-104</v>
      </c>
      <c r="BX2" s="119">
        <f t="shared" si="1"/>
        <v>-107</v>
      </c>
      <c r="BY2" s="119">
        <f t="shared" si="1"/>
        <v>-111</v>
      </c>
      <c r="BZ2" s="119">
        <f t="shared" si="1"/>
        <v>-87</v>
      </c>
      <c r="CA2" s="119">
        <f t="shared" si="1"/>
        <v>-88</v>
      </c>
      <c r="CB2" s="119">
        <f t="shared" si="1"/>
        <v>-68</v>
      </c>
      <c r="CC2" s="119">
        <f t="shared" si="1"/>
        <v>-58</v>
      </c>
      <c r="CD2" s="119">
        <f t="shared" si="1"/>
        <v>-58</v>
      </c>
      <c r="CE2" s="119">
        <f t="shared" si="1"/>
        <v>-53</v>
      </c>
      <c r="CF2" s="119">
        <f t="shared" si="1"/>
        <v>-45</v>
      </c>
      <c r="CG2" s="119">
        <f t="shared" si="1"/>
        <v>-33</v>
      </c>
      <c r="CH2" s="119">
        <f t="shared" si="1"/>
        <v>-35</v>
      </c>
      <c r="CI2" s="119">
        <f t="shared" si="1"/>
        <v>-33</v>
      </c>
      <c r="CJ2" s="119">
        <f t="shared" si="1"/>
        <v>-23</v>
      </c>
      <c r="CK2" s="119">
        <f t="shared" si="1"/>
        <v>-16</v>
      </c>
      <c r="CL2" s="119">
        <f t="shared" si="1"/>
        <v>-13</v>
      </c>
      <c r="CM2" s="119">
        <f t="shared" si="1"/>
        <v>-11</v>
      </c>
      <c r="CN2" s="119">
        <f t="shared" si="1"/>
        <v>-8</v>
      </c>
      <c r="CO2" s="119">
        <f t="shared" si="1"/>
        <v>-7</v>
      </c>
      <c r="CP2" s="119">
        <f t="shared" si="1"/>
        <v>-11</v>
      </c>
      <c r="CQ2" s="119">
        <f t="shared" si="1"/>
        <v>-3</v>
      </c>
      <c r="CR2" s="119">
        <f t="shared" si="1"/>
        <v>-4</v>
      </c>
      <c r="CS2" s="119">
        <f t="shared" si="1"/>
        <v>-5</v>
      </c>
      <c r="CT2" s="119">
        <f t="shared" si="1"/>
        <v>-4</v>
      </c>
      <c r="CU2" s="119">
        <f t="shared" si="1"/>
        <v>-1</v>
      </c>
      <c r="CV2" s="119">
        <f t="shared" si="1"/>
        <v>0</v>
      </c>
      <c r="CW2" s="119">
        <f t="shared" si="1"/>
        <v>-3</v>
      </c>
    </row>
    <row r="3" spans="1:101" x14ac:dyDescent="0.25">
      <c r="A3" s="118">
        <v>82</v>
      </c>
      <c r="B3" s="118">
        <v>97</v>
      </c>
      <c r="C3" s="118">
        <v>102</v>
      </c>
      <c r="D3" s="118">
        <v>115</v>
      </c>
      <c r="E3" s="118">
        <v>122</v>
      </c>
      <c r="F3" s="118">
        <v>133</v>
      </c>
      <c r="G3" s="118">
        <v>107</v>
      </c>
      <c r="H3" s="118">
        <v>113</v>
      </c>
      <c r="I3" s="118">
        <v>110</v>
      </c>
      <c r="J3" s="118">
        <v>99</v>
      </c>
      <c r="K3" s="118">
        <v>98</v>
      </c>
      <c r="L3" s="118">
        <v>106</v>
      </c>
      <c r="M3" s="118">
        <v>98</v>
      </c>
      <c r="N3" s="118">
        <v>102</v>
      </c>
      <c r="O3" s="118">
        <v>95</v>
      </c>
      <c r="P3" s="118">
        <v>82</v>
      </c>
      <c r="Q3" s="118">
        <v>110</v>
      </c>
      <c r="R3" s="118">
        <v>106</v>
      </c>
      <c r="S3" s="118">
        <v>107</v>
      </c>
      <c r="T3" s="118">
        <v>112</v>
      </c>
      <c r="U3" s="118">
        <v>115</v>
      </c>
      <c r="V3" s="118">
        <v>117</v>
      </c>
      <c r="W3" s="118">
        <v>111</v>
      </c>
      <c r="X3" s="118">
        <v>100</v>
      </c>
      <c r="Y3" s="118">
        <v>103</v>
      </c>
      <c r="Z3" s="118">
        <v>106</v>
      </c>
      <c r="AA3" s="118">
        <v>126</v>
      </c>
      <c r="AB3" s="118">
        <v>126</v>
      </c>
      <c r="AC3" s="118">
        <v>129</v>
      </c>
      <c r="AD3" s="118">
        <v>130</v>
      </c>
      <c r="AE3" s="118">
        <v>156</v>
      </c>
      <c r="AF3" s="118">
        <v>152</v>
      </c>
      <c r="AG3" s="118">
        <v>151</v>
      </c>
      <c r="AH3" s="118">
        <v>187</v>
      </c>
      <c r="AI3" s="118">
        <v>157</v>
      </c>
      <c r="AJ3" s="118">
        <v>178</v>
      </c>
      <c r="AK3" s="118">
        <v>142</v>
      </c>
      <c r="AL3" s="118">
        <v>184</v>
      </c>
      <c r="AM3" s="118">
        <v>188</v>
      </c>
      <c r="AN3" s="118">
        <v>174</v>
      </c>
      <c r="AO3" s="118">
        <v>146</v>
      </c>
      <c r="AP3" s="118">
        <v>155</v>
      </c>
      <c r="AQ3" s="118">
        <v>171</v>
      </c>
      <c r="AR3" s="118">
        <v>172</v>
      </c>
      <c r="AS3" s="118">
        <v>177</v>
      </c>
      <c r="AT3" s="118">
        <v>178</v>
      </c>
      <c r="AU3" s="118">
        <v>163</v>
      </c>
      <c r="AV3" s="118">
        <v>181</v>
      </c>
      <c r="AW3" s="118">
        <v>194</v>
      </c>
      <c r="AX3" s="118">
        <v>206</v>
      </c>
      <c r="AY3" s="118">
        <v>227</v>
      </c>
      <c r="AZ3" s="118">
        <v>179</v>
      </c>
      <c r="BA3" s="118">
        <v>173</v>
      </c>
      <c r="BB3" s="118">
        <v>181</v>
      </c>
      <c r="BC3" s="118">
        <v>177</v>
      </c>
      <c r="BD3" s="118">
        <v>164</v>
      </c>
      <c r="BE3" s="118">
        <v>191</v>
      </c>
      <c r="BF3" s="118">
        <v>179</v>
      </c>
      <c r="BG3" s="118">
        <v>189</v>
      </c>
      <c r="BH3" s="118">
        <v>162</v>
      </c>
      <c r="BI3" s="118">
        <v>153</v>
      </c>
      <c r="BJ3" s="118">
        <v>154</v>
      </c>
      <c r="BK3" s="118">
        <v>143</v>
      </c>
      <c r="BL3" s="118">
        <v>153</v>
      </c>
      <c r="BM3" s="118">
        <v>142</v>
      </c>
      <c r="BN3" s="118">
        <v>139</v>
      </c>
      <c r="BO3" s="118">
        <v>174</v>
      </c>
      <c r="BP3" s="118">
        <v>189</v>
      </c>
      <c r="BQ3" s="118">
        <v>187</v>
      </c>
      <c r="BR3" s="118">
        <v>216</v>
      </c>
      <c r="BS3" s="118">
        <v>202</v>
      </c>
      <c r="BT3" s="118">
        <v>203</v>
      </c>
      <c r="BU3" s="118">
        <v>162</v>
      </c>
      <c r="BV3" s="118">
        <v>159</v>
      </c>
      <c r="BW3" s="118">
        <v>164</v>
      </c>
      <c r="BX3" s="118">
        <v>150</v>
      </c>
      <c r="BY3" s="118">
        <v>172</v>
      </c>
      <c r="BZ3" s="118">
        <v>138</v>
      </c>
      <c r="CA3" s="118">
        <v>128</v>
      </c>
      <c r="CB3" s="118">
        <v>114</v>
      </c>
      <c r="CC3" s="118">
        <v>92</v>
      </c>
      <c r="CD3" s="118">
        <v>111</v>
      </c>
      <c r="CE3" s="118">
        <v>101</v>
      </c>
      <c r="CF3" s="118">
        <v>101</v>
      </c>
      <c r="CG3" s="118">
        <v>83</v>
      </c>
      <c r="CH3" s="118">
        <v>73</v>
      </c>
      <c r="CI3" s="118">
        <v>57</v>
      </c>
      <c r="CJ3" s="118">
        <v>56</v>
      </c>
      <c r="CK3" s="118">
        <v>39</v>
      </c>
      <c r="CL3" s="118">
        <v>42</v>
      </c>
      <c r="CM3" s="118">
        <v>30</v>
      </c>
      <c r="CN3" s="118">
        <v>35</v>
      </c>
      <c r="CO3" s="118">
        <v>18</v>
      </c>
      <c r="CP3" s="118">
        <v>13</v>
      </c>
      <c r="CQ3" s="118">
        <v>12</v>
      </c>
      <c r="CR3" s="118">
        <v>11</v>
      </c>
      <c r="CS3" s="118">
        <v>6</v>
      </c>
      <c r="CT3" s="118">
        <v>7</v>
      </c>
      <c r="CU3" s="118">
        <v>2</v>
      </c>
      <c r="CV3" s="118">
        <v>1</v>
      </c>
      <c r="CW3" s="118">
        <v>2</v>
      </c>
    </row>
    <row r="4" spans="1:101" x14ac:dyDescent="0.25">
      <c r="A4" s="116">
        <v>115</v>
      </c>
      <c r="B4" s="116">
        <v>116</v>
      </c>
      <c r="C4" s="116">
        <v>133</v>
      </c>
      <c r="D4" s="116">
        <v>111</v>
      </c>
      <c r="E4" s="116">
        <v>131</v>
      </c>
      <c r="F4" s="116">
        <v>152</v>
      </c>
      <c r="G4" s="116">
        <v>144</v>
      </c>
      <c r="H4" s="116">
        <v>114</v>
      </c>
      <c r="I4" s="116">
        <v>114</v>
      </c>
      <c r="J4" s="116">
        <v>143</v>
      </c>
      <c r="K4" s="116">
        <v>122</v>
      </c>
      <c r="L4" s="116">
        <v>110</v>
      </c>
      <c r="M4" s="116">
        <v>107</v>
      </c>
      <c r="N4" s="116">
        <v>110</v>
      </c>
      <c r="O4" s="116">
        <v>98</v>
      </c>
      <c r="P4" s="116">
        <v>106</v>
      </c>
      <c r="Q4" s="116">
        <v>103</v>
      </c>
      <c r="R4" s="116">
        <v>105</v>
      </c>
      <c r="S4" s="116">
        <v>107</v>
      </c>
      <c r="T4" s="116">
        <v>114</v>
      </c>
      <c r="U4" s="116">
        <v>119</v>
      </c>
      <c r="V4" s="116">
        <v>124</v>
      </c>
      <c r="W4" s="116">
        <v>120</v>
      </c>
      <c r="X4" s="116">
        <v>138</v>
      </c>
      <c r="Y4" s="116">
        <v>114</v>
      </c>
      <c r="Z4" s="116">
        <v>129</v>
      </c>
      <c r="AA4" s="116">
        <v>109</v>
      </c>
      <c r="AB4" s="116">
        <v>125</v>
      </c>
      <c r="AC4" s="116">
        <v>130</v>
      </c>
      <c r="AD4" s="116">
        <v>140</v>
      </c>
      <c r="AE4" s="116">
        <v>160</v>
      </c>
      <c r="AF4" s="116">
        <v>145</v>
      </c>
      <c r="AG4" s="116">
        <v>171</v>
      </c>
      <c r="AH4" s="116">
        <v>172</v>
      </c>
      <c r="AI4" s="116">
        <v>169</v>
      </c>
      <c r="AJ4" s="116">
        <v>174</v>
      </c>
      <c r="AK4" s="116">
        <v>172</v>
      </c>
      <c r="AL4" s="116">
        <v>172</v>
      </c>
      <c r="AM4" s="116">
        <v>175</v>
      </c>
      <c r="AN4" s="116">
        <v>191</v>
      </c>
      <c r="AO4" s="116">
        <v>186</v>
      </c>
      <c r="AP4" s="116">
        <v>168</v>
      </c>
      <c r="AQ4" s="116">
        <v>161</v>
      </c>
      <c r="AR4" s="116">
        <v>172</v>
      </c>
      <c r="AS4" s="116">
        <v>194</v>
      </c>
      <c r="AT4" s="116">
        <v>169</v>
      </c>
      <c r="AU4" s="116">
        <v>202</v>
      </c>
      <c r="AV4" s="116">
        <v>193</v>
      </c>
      <c r="AW4" s="116">
        <v>215</v>
      </c>
      <c r="AX4" s="116">
        <v>198</v>
      </c>
      <c r="AY4" s="116">
        <v>225</v>
      </c>
      <c r="AZ4" s="116">
        <v>207</v>
      </c>
      <c r="BA4" s="116">
        <v>195</v>
      </c>
      <c r="BB4" s="116">
        <v>158</v>
      </c>
      <c r="BC4" s="116">
        <v>181</v>
      </c>
      <c r="BD4" s="116">
        <v>174</v>
      </c>
      <c r="BE4" s="116">
        <v>168</v>
      </c>
      <c r="BF4" s="116">
        <v>166</v>
      </c>
      <c r="BG4" s="116">
        <v>160</v>
      </c>
      <c r="BH4" s="116">
        <v>132</v>
      </c>
      <c r="BI4" s="116">
        <v>153</v>
      </c>
      <c r="BJ4" s="116">
        <v>143</v>
      </c>
      <c r="BK4" s="116">
        <v>146</v>
      </c>
      <c r="BL4" s="116">
        <v>119</v>
      </c>
      <c r="BM4" s="116">
        <v>125</v>
      </c>
      <c r="BN4" s="116">
        <v>119</v>
      </c>
      <c r="BO4" s="116">
        <v>125</v>
      </c>
      <c r="BP4" s="116">
        <v>140</v>
      </c>
      <c r="BQ4" s="116">
        <v>131</v>
      </c>
      <c r="BR4" s="116">
        <v>170</v>
      </c>
      <c r="BS4" s="116">
        <v>167</v>
      </c>
      <c r="BT4" s="116">
        <v>168</v>
      </c>
      <c r="BU4" s="116">
        <v>131</v>
      </c>
      <c r="BV4" s="116">
        <v>95</v>
      </c>
      <c r="BW4" s="116">
        <v>104</v>
      </c>
      <c r="BX4" s="116">
        <v>107</v>
      </c>
      <c r="BY4" s="116">
        <v>111</v>
      </c>
      <c r="BZ4" s="116">
        <v>87</v>
      </c>
      <c r="CA4" s="116">
        <v>88</v>
      </c>
      <c r="CB4" s="116">
        <v>68</v>
      </c>
      <c r="CC4" s="116">
        <v>58</v>
      </c>
      <c r="CD4" s="116">
        <v>58</v>
      </c>
      <c r="CE4" s="116">
        <v>53</v>
      </c>
      <c r="CF4" s="116">
        <v>45</v>
      </c>
      <c r="CG4" s="116">
        <v>33</v>
      </c>
      <c r="CH4" s="116">
        <v>35</v>
      </c>
      <c r="CI4" s="116">
        <v>33</v>
      </c>
      <c r="CJ4" s="116">
        <v>23</v>
      </c>
      <c r="CK4" s="116">
        <v>16</v>
      </c>
      <c r="CL4" s="116">
        <v>13</v>
      </c>
      <c r="CM4" s="116">
        <v>11</v>
      </c>
      <c r="CN4" s="116">
        <v>8</v>
      </c>
      <c r="CO4" s="116">
        <v>7</v>
      </c>
      <c r="CP4" s="116">
        <v>11</v>
      </c>
      <c r="CQ4" s="116">
        <v>3</v>
      </c>
      <c r="CR4" s="116">
        <v>4</v>
      </c>
      <c r="CS4" s="116">
        <v>5</v>
      </c>
      <c r="CT4" s="116">
        <v>4</v>
      </c>
      <c r="CU4" s="116">
        <v>1</v>
      </c>
      <c r="CV4" s="116">
        <v>0</v>
      </c>
      <c r="CW4" s="116">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8</vt:i4>
      </vt:variant>
    </vt:vector>
  </HeadingPairs>
  <TitlesOfParts>
    <vt:vector size="8" baseType="lpstr">
      <vt:lpstr>Táblázat</vt:lpstr>
      <vt:lpstr>Diagramok</vt:lpstr>
      <vt:lpstr>korosztályok</vt:lpstr>
      <vt:lpstr>2026</vt:lpstr>
      <vt:lpstr>2025</vt:lpstr>
      <vt:lpstr>2024</vt:lpstr>
      <vt:lpstr>kormegoszlas_2024-ig</vt:lpstr>
      <vt:lpstr>Munka3</vt:lpstr>
    </vt:vector>
  </TitlesOfParts>
  <Company>Hajdúszoboszlói Polgármesteri Hivatal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Hargitai Katalin</dc:creator>
  <cp:lastModifiedBy>Dr. Morvai Gábor</cp:lastModifiedBy>
  <cp:lastPrinted>2009-07-15T09:52:24Z</cp:lastPrinted>
  <dcterms:created xsi:type="dcterms:W3CDTF">2009-03-26T08:40:02Z</dcterms:created>
  <dcterms:modified xsi:type="dcterms:W3CDTF">2026-05-28T20:17:35Z</dcterms:modified>
</cp:coreProperties>
</file>